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Orga\VB-E-Feuerbeschau\EB_Vollzug_Feuerbeschau\Gebäuderisikokoeffizent-Fristenkalkulator\Veröffentlichung\Muenchen.de\"/>
    </mc:Choice>
  </mc:AlternateContent>
  <xr:revisionPtr revIDLastSave="0" documentId="8_{893B3C6D-DC0E-44FA-863F-295E7102943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Erklärung" sheetId="7" r:id="rId1"/>
    <sheet name="Punktevergabe" sheetId="5" r:id="rId2"/>
    <sheet name="Berechnung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" i="5" l="1"/>
  <c r="D50" i="5" l="1"/>
  <c r="B3" i="6" s="1"/>
  <c r="B5" i="6" s="1"/>
  <c r="B7" i="6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Andreas Loge</author>
  </authors>
  <commentList>
    <comment ref="D10" authorId="0" shapeId="0" xr:uid="{154F8BF1-41B5-4C18-AFFC-F4E6F38D494B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Den tats. Wert in die Zeilen 8-13 nur einmal angeben; lediglich bei mehr als 1 UG die Zusatzpunkte vergeben.</t>
        </r>
      </text>
    </comment>
    <comment ref="D16" authorId="0" shapeId="0" xr:uid="{8E841C56-7235-4B92-8DB8-1CAD7ABD3849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Sonderbautatbestand gemäß BayBO Art. 2 (4) Ziffern 1-20</t>
        </r>
      </text>
    </comment>
    <comment ref="D21" authorId="0" shapeId="0" xr:uid="{854CABDC-1B10-489E-AAB0-278B6FEB3258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neben dem klassischen Gewerbe/Handwerk/Verkauf/Büro auch Kita, Khs,...</t>
        </r>
      </text>
    </comment>
    <comment ref="D22" authorId="0" shapeId="0" xr:uid="{21D41B70-32B4-45FD-AABD-2257A4217225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Khs, Vi, Strom, Wasser, Energie…?</t>
        </r>
      </text>
    </comment>
    <comment ref="D23" authorId="0" shapeId="0" xr:uid="{6EF4B5EE-8FF7-41BF-9D8D-3F737B6ABD9B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Kulturgutschutzplanung abgeschlossen?</t>
        </r>
      </text>
    </comment>
    <comment ref="D24" authorId="0" shapeId="0" xr:uid="{C94D1C60-79F5-47B4-AA99-9263C7578015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Bei den Nutzern sind ggf. mehrere Faktoren gleichzeitig anzugeben.</t>
        </r>
      </text>
    </comment>
    <comment ref="D29" authorId="0" shapeId="0" xr:uid="{29953D2E-4ED4-4DDE-9C6C-3134C3734CFD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Bei den betrieglichen Mängeln sind ggf. mehrere Faktoren gleichzeitig anzugeben.
</t>
        </r>
      </text>
    </comment>
    <comment ref="D30" authorId="0" shapeId="0" xr:uid="{FB6ED54A-2661-440D-AC39-B9C93EB6A718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In Relation zu vergleichbaren Gebäuden eine geringe Anzahl an Mängel, die nicht erheblich sind, aber beanstandet werden.
</t>
        </r>
      </text>
    </comment>
    <comment ref="D31" authorId="0" shapeId="0" xr:uid="{067E9315-B90F-4C8D-A35B-B40FA0321329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Mangel/Mängel haben große Auswirkungen auf den Brandschutz; ggf. auch schon vor der konkreten Gefahr
</t>
        </r>
      </text>
    </comment>
    <comment ref="D32" authorId="0" shapeId="0" xr:uid="{5C65F354-E939-4B40-92B3-1FB60D7B1351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…im Relation zu vergleichbaren Gebäuden </t>
        </r>
      </text>
    </comment>
    <comment ref="D33" authorId="0" shapeId="0" xr:uid="{42EF3451-CC16-487C-96DF-963078E385A5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Mängel lagen schon bei der letzten Fb vor</t>
        </r>
      </text>
    </comment>
    <comment ref="D35" authorId="0" shapeId="0" xr:uid="{3963B074-484D-4B2F-A5DB-037B065E3D48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Bei den baulichen Mängeln sind ggf. mehrere Faktoren gleichzeitig anzugeben.</t>
        </r>
      </text>
    </comment>
    <comment ref="D37" authorId="0" shapeId="0" xr:uid="{71F68037-AE1E-4E25-80D9-A67E4B491055}">
      <text>
        <r>
          <rPr>
            <b/>
            <sz val="9"/>
            <color indexed="81"/>
            <rFont val="Segoe UI"/>
            <family val="2"/>
          </rPr>
          <t>Andreas Loge:</t>
        </r>
        <r>
          <rPr>
            <sz val="9"/>
            <color indexed="81"/>
            <rFont val="Segoe UI"/>
            <family val="2"/>
          </rPr>
          <t xml:space="preserve">
Mangel/Mängel haben große Auswirkungen auf den Brandschutz; ggf. auch schon vor der konkreten Gefahr</t>
        </r>
      </text>
    </comment>
  </commentList>
</comments>
</file>

<file path=xl/sharedStrings.xml><?xml version="1.0" encoding="utf-8"?>
<sst xmlns="http://schemas.openxmlformats.org/spreadsheetml/2006/main" count="64" uniqueCount="63">
  <si>
    <t>Faktoren</t>
  </si>
  <si>
    <t>Punkte</t>
  </si>
  <si>
    <t>Gebäudegröße</t>
  </si>
  <si>
    <t>GK 1</t>
  </si>
  <si>
    <t>GK 2</t>
  </si>
  <si>
    <t>GK 3</t>
  </si>
  <si>
    <t>GK 4</t>
  </si>
  <si>
    <t>GK 5</t>
  </si>
  <si>
    <t>GK 5 über 22 Meter FOK</t>
  </si>
  <si>
    <t>Mehr als ein Untergeschoss (Zusatzpunkte)</t>
  </si>
  <si>
    <t>Nutzer</t>
  </si>
  <si>
    <t>Hilfbedürftige Personen</t>
  </si>
  <si>
    <t>Mobilätseingeschränke Personen</t>
  </si>
  <si>
    <t>ortsunkundige Personen</t>
  </si>
  <si>
    <t>Nutzung</t>
  </si>
  <si>
    <t>Besondere Gefahren (BimSch, ab ABC 2, …)</t>
  </si>
  <si>
    <t>Gewerbliche Nutzung unter Tags</t>
  </si>
  <si>
    <t>Kritische Infrastruktur</t>
  </si>
  <si>
    <t>Kulturgutschutz notwendig</t>
  </si>
  <si>
    <t>geringfügige Mängel mit geringen Auswirkungen</t>
  </si>
  <si>
    <t>schwerwiegende Mängel</t>
  </si>
  <si>
    <t>große Anzahl an Mängeln</t>
  </si>
  <si>
    <t>Wiederholt festegestellte Mängel</t>
  </si>
  <si>
    <t>Erster Rettungsweg mit gravierendem Mangel</t>
  </si>
  <si>
    <t>Zweiter Rettungsweg fehlt oder nicht nutzbar</t>
  </si>
  <si>
    <t>Zweiter Rettungsweg als Ersatzfluchtweg vorhanden</t>
  </si>
  <si>
    <t>Holztreppe ab GK 3</t>
  </si>
  <si>
    <t>Tragwerk erkennbar mit Mängel</t>
  </si>
  <si>
    <t>Zugänglichkeit erschwert (über 50 Meter, RG)</t>
  </si>
  <si>
    <t>Löschwasserversorgung</t>
  </si>
  <si>
    <t>Sonstiges</t>
  </si>
  <si>
    <t>mehrere Brandeinsätze innerhalb von 2 Jahren</t>
  </si>
  <si>
    <t>Summe</t>
  </si>
  <si>
    <t>Sonderbau</t>
  </si>
  <si>
    <t>ja</t>
  </si>
  <si>
    <t>Betriebliche Mängel</t>
  </si>
  <si>
    <t>Bauliche Mängel</t>
  </si>
  <si>
    <t>org./betr. Brandschutz fehlt bzw. nicht umgesetzt</t>
  </si>
  <si>
    <t>Hydrant &gt; 100 m entfernt</t>
  </si>
  <si>
    <t>erschöpfliche LWES (z.B. Zisterne, Behälter)</t>
  </si>
  <si>
    <t>Hydrant &gt; 300 m entfernt</t>
  </si>
  <si>
    <t>hohe Anzahl an Personen in der Nutzungseinheit - über 30</t>
  </si>
  <si>
    <t>Übernachtung bzw. Wohnen bei GK 1 oder 2</t>
  </si>
  <si>
    <t>Übernachtung bzw. Wohnen bei GK 3, 4 oder 5</t>
  </si>
  <si>
    <t>tatsächlich</t>
  </si>
  <si>
    <t>Datum:</t>
  </si>
  <si>
    <t>Sonstige bauliche Mängel vorhanden/unkompensierte Abweichungen</t>
  </si>
  <si>
    <t>Gebäudebeschreibung:</t>
  </si>
  <si>
    <t>Sachbearbeiter:</t>
  </si>
  <si>
    <t>Straße und Hausnummer:</t>
  </si>
  <si>
    <t>Derzeitige Frist in Monaten</t>
  </si>
  <si>
    <t>Empfehlung für die Frist in Monaten</t>
  </si>
  <si>
    <t>Fristenkalkulation</t>
  </si>
  <si>
    <t>Summe Punkte Bewertungsblatt:</t>
  </si>
  <si>
    <t>Berechnung Frist in Monaten</t>
  </si>
  <si>
    <t>Frist in Jahren</t>
  </si>
  <si>
    <t>Monate</t>
  </si>
  <si>
    <t>Jahre</t>
  </si>
  <si>
    <t>Fassadenzustand (WDVS beschädigt, brennbar, etc.)</t>
  </si>
  <si>
    <t>Erklärung Gebäuderisiko:</t>
  </si>
  <si>
    <t>Im Tabellenblatt "Punktevergabe" entsprechend dem ermittelten Daten dieses mit der Punktzahl befüllen.</t>
  </si>
  <si>
    <t>Die roten Dreiecke deuten auf zusätzliche Erläuternungen hin</t>
  </si>
  <si>
    <t>Nach Erfassung aller Daten kann im Tabellenblatt "Berechnung" die risikobasierte Frist für die nächste Überprüfung entnommen werden.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</si>
</sst>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7" x14ac:knownFonts="1"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b/>
      <u/>
      <sz val="18"/>
      <color rgb="FF000000"/>
      <name val="Arial"/>
      <family val="2"/>
    </font>
    <font>
      <sz val="18"/>
      <color rgb="FF000000"/>
      <name val="Arial"/>
      <family val="2"/>
    </font>
    <font>
      <b/>
      <u/>
      <sz val="11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/>
    </xf>
    <xf numFmtId="0" fontId="0" fillId="0" borderId="1" xfId="0" applyBorder="1"/>
    <xf numFmtId="0" fontId="0" fillId="0" borderId="0" xfId="0" applyBorder="1"/>
    <xf numFmtId="0" fontId="0" fillId="0" borderId="0" xfId="0" applyBorder="1" applyAlignment="1"/>
    <xf numFmtId="0" fontId="0" fillId="2" borderId="1" xfId="0" applyFill="1" applyBorder="1" applyAlignment="1">
      <alignment horizontal="center"/>
    </xf>
    <xf numFmtId="0" fontId="0" fillId="2" borderId="0" xfId="0" applyFill="1" applyAlignment="1">
      <alignment horizontal="center"/>
    </xf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vertical="center"/>
    </xf>
    <xf numFmtId="1" fontId="5" fillId="0" borderId="2" xfId="0" applyNumberFormat="1" applyFont="1" applyBorder="1" applyAlignment="1">
      <alignment horizontal="center" vertical="center"/>
    </xf>
    <xf numFmtId="164" fontId="5" fillId="0" borderId="2" xfId="0" applyNumberFormat="1" applyFont="1" applyBorder="1" applyAlignment="1">
      <alignment horizontal="center" vertical="center"/>
    </xf>
    <xf numFmtId="0" fontId="1" fillId="0" borderId="0" xfId="0" applyFont="1" applyAlignment="1"/>
    <xf numFmtId="0" fontId="0" fillId="0" borderId="0" xfId="0" applyAlignment="1"/>
    <xf numFmtId="14" fontId="0" fillId="0" borderId="1" xfId="0" applyNumberFormat="1" applyBorder="1" applyAlignment="1"/>
    <xf numFmtId="0" fontId="0" fillId="0" borderId="1" xfId="0" applyBorder="1" applyAlignment="1"/>
    <xf numFmtId="0" fontId="1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0" fontId="6" fillId="0" borderId="0" xfId="0" applyFont="1"/>
  </cellXfs>
  <cellStyles count="1">
    <cellStyle name="Standard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– 2022-Design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0CC15-5842-4548-964A-67BE7B2BB0EF}">
  <dimension ref="A1:A5"/>
  <sheetViews>
    <sheetView tabSelected="1" workbookViewId="0">
      <selection activeCell="D19" sqref="D19"/>
    </sheetView>
  </sheetViews>
  <sheetFormatPr baseColWidth="10" defaultRowHeight="14.25" x14ac:dyDescent="0.2"/>
  <sheetData>
    <row r="1" spans="1:1" ht="15" x14ac:dyDescent="0.25">
      <c r="A1" s="28" t="s">
        <v>59</v>
      </c>
    </row>
    <row r="3" spans="1:1" x14ac:dyDescent="0.2">
      <c r="A3" t="s">
        <v>60</v>
      </c>
    </row>
    <row r="4" spans="1:1" x14ac:dyDescent="0.2">
      <c r="A4" t="s">
        <v>61</v>
      </c>
    </row>
    <row r="5" spans="1:1" x14ac:dyDescent="0.2">
      <c r="A5" t="s">
        <v>62</v>
      </c>
    </row>
  </sheetData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37BB2D-D2A9-48F9-B976-313A69C044C1}">
  <dimension ref="A1:D52"/>
  <sheetViews>
    <sheetView topLeftCell="A48" zoomScale="160" zoomScaleNormal="160" workbookViewId="0">
      <selection activeCell="D12" sqref="D12"/>
    </sheetView>
  </sheetViews>
  <sheetFormatPr baseColWidth="10" defaultRowHeight="14.25" x14ac:dyDescent="0.2"/>
  <cols>
    <col min="1" max="1" width="29.125" customWidth="1"/>
    <col min="2" max="2" width="34.375" customWidth="1"/>
    <col min="3" max="3" width="6.5" style="1" bestFit="1" customWidth="1"/>
    <col min="4" max="4" width="10.25" style="1" customWidth="1"/>
  </cols>
  <sheetData>
    <row r="1" spans="1:4" x14ac:dyDescent="0.2">
      <c r="A1" s="7" t="s">
        <v>45</v>
      </c>
      <c r="B1" s="23">
        <f ca="1">TODAY()</f>
        <v>45890</v>
      </c>
      <c r="C1" s="24"/>
      <c r="D1" s="24"/>
    </row>
    <row r="2" spans="1:4" x14ac:dyDescent="0.2">
      <c r="A2" s="7" t="s">
        <v>47</v>
      </c>
      <c r="B2" s="24"/>
      <c r="C2" s="24"/>
      <c r="D2" s="24"/>
    </row>
    <row r="3" spans="1:4" x14ac:dyDescent="0.2">
      <c r="A3" s="7" t="s">
        <v>49</v>
      </c>
      <c r="B3" s="24"/>
      <c r="C3" s="24"/>
      <c r="D3" s="24"/>
    </row>
    <row r="4" spans="1:4" x14ac:dyDescent="0.2">
      <c r="A4" s="7" t="s">
        <v>48</v>
      </c>
      <c r="B4" s="24"/>
      <c r="C4" s="24"/>
      <c r="D4" s="24"/>
    </row>
    <row r="5" spans="1:4" x14ac:dyDescent="0.2">
      <c r="A5" s="8"/>
      <c r="B5" s="9"/>
      <c r="C5" s="9"/>
      <c r="D5" s="9"/>
    </row>
    <row r="6" spans="1:4" s="5" customFormat="1" ht="15.75" customHeight="1" x14ac:dyDescent="0.25">
      <c r="A6" s="25" t="s">
        <v>0</v>
      </c>
      <c r="B6" s="25"/>
      <c r="C6" s="4" t="s">
        <v>1</v>
      </c>
      <c r="D6" s="4" t="s">
        <v>44</v>
      </c>
    </row>
    <row r="7" spans="1:4" x14ac:dyDescent="0.2">
      <c r="A7" s="26" t="s">
        <v>2</v>
      </c>
      <c r="B7" s="26"/>
    </row>
    <row r="8" spans="1:4" x14ac:dyDescent="0.2">
      <c r="A8" s="27" t="s">
        <v>3</v>
      </c>
      <c r="B8" s="27"/>
      <c r="C8" s="6">
        <v>0</v>
      </c>
      <c r="D8" s="10"/>
    </row>
    <row r="9" spans="1:4" x14ac:dyDescent="0.2">
      <c r="A9" s="24" t="s">
        <v>4</v>
      </c>
      <c r="B9" s="24"/>
      <c r="C9" s="6">
        <v>0</v>
      </c>
      <c r="D9" s="10"/>
    </row>
    <row r="10" spans="1:4" x14ac:dyDescent="0.2">
      <c r="A10" s="24" t="s">
        <v>5</v>
      </c>
      <c r="B10" s="24"/>
      <c r="C10" s="6">
        <v>4</v>
      </c>
      <c r="D10" s="6"/>
    </row>
    <row r="11" spans="1:4" x14ac:dyDescent="0.2">
      <c r="A11" s="24" t="s">
        <v>6</v>
      </c>
      <c r="B11" s="24"/>
      <c r="C11" s="6">
        <v>6</v>
      </c>
      <c r="D11" s="6"/>
    </row>
    <row r="12" spans="1:4" x14ac:dyDescent="0.2">
      <c r="A12" s="24" t="s">
        <v>7</v>
      </c>
      <c r="B12" s="24"/>
      <c r="C12" s="6">
        <v>12</v>
      </c>
      <c r="D12" s="6"/>
    </row>
    <row r="13" spans="1:4" x14ac:dyDescent="0.2">
      <c r="A13" s="24" t="s">
        <v>8</v>
      </c>
      <c r="B13" s="24"/>
      <c r="C13" s="6">
        <v>14</v>
      </c>
      <c r="D13" s="6"/>
    </row>
    <row r="14" spans="1:4" x14ac:dyDescent="0.2">
      <c r="A14" s="24" t="s">
        <v>9</v>
      </c>
      <c r="B14" s="24"/>
      <c r="C14" s="6">
        <v>2</v>
      </c>
      <c r="D14" s="6"/>
    </row>
    <row r="15" spans="1:4" ht="15" x14ac:dyDescent="0.25">
      <c r="A15" s="21" t="s">
        <v>33</v>
      </c>
      <c r="B15" s="21"/>
      <c r="D15" s="11"/>
    </row>
    <row r="16" spans="1:4" x14ac:dyDescent="0.2">
      <c r="A16" s="24" t="s">
        <v>34</v>
      </c>
      <c r="B16" s="24"/>
      <c r="C16" s="6">
        <v>10</v>
      </c>
      <c r="D16" s="6"/>
    </row>
    <row r="17" spans="1:4" ht="15" x14ac:dyDescent="0.25">
      <c r="A17" s="21" t="s">
        <v>14</v>
      </c>
      <c r="B17" s="21"/>
      <c r="D17" s="11"/>
    </row>
    <row r="18" spans="1:4" x14ac:dyDescent="0.2">
      <c r="A18" s="24" t="s">
        <v>42</v>
      </c>
      <c r="B18" s="24"/>
      <c r="C18" s="6">
        <v>7</v>
      </c>
      <c r="D18" s="6"/>
    </row>
    <row r="19" spans="1:4" x14ac:dyDescent="0.2">
      <c r="A19" s="24" t="s">
        <v>43</v>
      </c>
      <c r="B19" s="24"/>
      <c r="C19" s="6">
        <v>14</v>
      </c>
      <c r="D19" s="6"/>
    </row>
    <row r="20" spans="1:4" x14ac:dyDescent="0.2">
      <c r="A20" s="24" t="s">
        <v>15</v>
      </c>
      <c r="B20" s="24"/>
      <c r="C20" s="6">
        <v>10</v>
      </c>
      <c r="D20" s="6"/>
    </row>
    <row r="21" spans="1:4" x14ac:dyDescent="0.2">
      <c r="A21" s="24" t="s">
        <v>16</v>
      </c>
      <c r="B21" s="24"/>
      <c r="C21" s="6">
        <v>1</v>
      </c>
      <c r="D21" s="6"/>
    </row>
    <row r="22" spans="1:4" x14ac:dyDescent="0.2">
      <c r="A22" s="24" t="s">
        <v>17</v>
      </c>
      <c r="B22" s="24"/>
      <c r="C22" s="6">
        <v>1</v>
      </c>
      <c r="D22" s="6"/>
    </row>
    <row r="23" spans="1:4" x14ac:dyDescent="0.2">
      <c r="A23" s="24" t="s">
        <v>18</v>
      </c>
      <c r="B23" s="24"/>
      <c r="C23" s="6">
        <v>2</v>
      </c>
      <c r="D23" s="6"/>
    </row>
    <row r="24" spans="1:4" ht="15" x14ac:dyDescent="0.25">
      <c r="A24" s="21" t="s">
        <v>10</v>
      </c>
      <c r="B24" s="21"/>
      <c r="D24" s="11"/>
    </row>
    <row r="25" spans="1:4" x14ac:dyDescent="0.2">
      <c r="A25" s="24" t="s">
        <v>11</v>
      </c>
      <c r="B25" s="24"/>
      <c r="C25" s="6">
        <v>4</v>
      </c>
      <c r="D25" s="6"/>
    </row>
    <row r="26" spans="1:4" x14ac:dyDescent="0.2">
      <c r="A26" s="24" t="s">
        <v>12</v>
      </c>
      <c r="B26" s="24"/>
      <c r="C26" s="6">
        <v>8</v>
      </c>
      <c r="D26" s="6"/>
    </row>
    <row r="27" spans="1:4" x14ac:dyDescent="0.2">
      <c r="A27" s="24" t="s">
        <v>13</v>
      </c>
      <c r="B27" s="24"/>
      <c r="C27" s="6">
        <v>4</v>
      </c>
      <c r="D27" s="6"/>
    </row>
    <row r="28" spans="1:4" x14ac:dyDescent="0.2">
      <c r="A28" s="24" t="s">
        <v>41</v>
      </c>
      <c r="B28" s="24"/>
      <c r="C28" s="6">
        <v>4</v>
      </c>
      <c r="D28" s="6"/>
    </row>
    <row r="29" spans="1:4" ht="15" x14ac:dyDescent="0.25">
      <c r="A29" s="21" t="s">
        <v>35</v>
      </c>
      <c r="B29" s="21"/>
      <c r="D29" s="11"/>
    </row>
    <row r="30" spans="1:4" x14ac:dyDescent="0.2">
      <c r="A30" s="24" t="s">
        <v>19</v>
      </c>
      <c r="B30" s="24"/>
      <c r="C30" s="6">
        <v>2</v>
      </c>
      <c r="D30" s="6"/>
    </row>
    <row r="31" spans="1:4" x14ac:dyDescent="0.2">
      <c r="A31" s="24" t="s">
        <v>20</v>
      </c>
      <c r="B31" s="24"/>
      <c r="C31" s="6">
        <v>6</v>
      </c>
      <c r="D31" s="6"/>
    </row>
    <row r="32" spans="1:4" x14ac:dyDescent="0.2">
      <c r="A32" s="24" t="s">
        <v>21</v>
      </c>
      <c r="B32" s="24"/>
      <c r="C32" s="6">
        <v>6</v>
      </c>
      <c r="D32" s="6"/>
    </row>
    <row r="33" spans="1:4" x14ac:dyDescent="0.2">
      <c r="A33" s="24" t="s">
        <v>22</v>
      </c>
      <c r="B33" s="24"/>
      <c r="C33" s="6">
        <v>8</v>
      </c>
      <c r="D33" s="6"/>
    </row>
    <row r="34" spans="1:4" x14ac:dyDescent="0.2">
      <c r="A34" s="24" t="s">
        <v>37</v>
      </c>
      <c r="B34" s="24"/>
      <c r="C34" s="6">
        <v>10</v>
      </c>
      <c r="D34" s="6"/>
    </row>
    <row r="35" spans="1:4" ht="15" x14ac:dyDescent="0.25">
      <c r="A35" s="21" t="s">
        <v>36</v>
      </c>
      <c r="B35" s="21"/>
      <c r="D35" s="11"/>
    </row>
    <row r="36" spans="1:4" x14ac:dyDescent="0.2">
      <c r="A36" s="24" t="s">
        <v>58</v>
      </c>
      <c r="B36" s="24"/>
      <c r="C36" s="6">
        <v>2</v>
      </c>
      <c r="D36" s="6"/>
    </row>
    <row r="37" spans="1:4" x14ac:dyDescent="0.2">
      <c r="A37" s="24" t="s">
        <v>23</v>
      </c>
      <c r="B37" s="24"/>
      <c r="C37" s="6">
        <v>10</v>
      </c>
      <c r="D37" s="6"/>
    </row>
    <row r="38" spans="1:4" x14ac:dyDescent="0.2">
      <c r="A38" s="24" t="s">
        <v>24</v>
      </c>
      <c r="B38" s="24"/>
      <c r="C38" s="6">
        <v>10</v>
      </c>
      <c r="D38" s="6"/>
    </row>
    <row r="39" spans="1:4" x14ac:dyDescent="0.2">
      <c r="A39" s="24" t="s">
        <v>25</v>
      </c>
      <c r="B39" s="24"/>
      <c r="C39" s="6">
        <v>8</v>
      </c>
      <c r="D39" s="6"/>
    </row>
    <row r="40" spans="1:4" x14ac:dyDescent="0.2">
      <c r="A40" s="24" t="s">
        <v>46</v>
      </c>
      <c r="B40" s="24"/>
      <c r="C40" s="6">
        <v>6</v>
      </c>
      <c r="D40" s="6"/>
    </row>
    <row r="41" spans="1:4" x14ac:dyDescent="0.2">
      <c r="A41" s="24" t="s">
        <v>26</v>
      </c>
      <c r="B41" s="24"/>
      <c r="C41" s="6">
        <v>3</v>
      </c>
      <c r="D41" s="6"/>
    </row>
    <row r="42" spans="1:4" x14ac:dyDescent="0.2">
      <c r="A42" s="24" t="s">
        <v>27</v>
      </c>
      <c r="B42" s="24"/>
      <c r="C42" s="6">
        <v>2</v>
      </c>
      <c r="D42" s="6"/>
    </row>
    <row r="43" spans="1:4" x14ac:dyDescent="0.2">
      <c r="A43" s="24" t="s">
        <v>28</v>
      </c>
      <c r="B43" s="24"/>
      <c r="C43" s="6">
        <v>2</v>
      </c>
      <c r="D43" s="6"/>
    </row>
    <row r="44" spans="1:4" ht="15" x14ac:dyDescent="0.25">
      <c r="A44" s="21" t="s">
        <v>29</v>
      </c>
      <c r="B44" s="21"/>
      <c r="D44" s="11"/>
    </row>
    <row r="45" spans="1:4" x14ac:dyDescent="0.2">
      <c r="A45" s="24" t="s">
        <v>38</v>
      </c>
      <c r="B45" s="24"/>
      <c r="C45" s="6">
        <v>2</v>
      </c>
      <c r="D45" s="6"/>
    </row>
    <row r="46" spans="1:4" x14ac:dyDescent="0.2">
      <c r="A46" s="24" t="s">
        <v>39</v>
      </c>
      <c r="B46" s="24"/>
      <c r="C46" s="6">
        <v>2</v>
      </c>
      <c r="D46" s="6"/>
    </row>
    <row r="47" spans="1:4" x14ac:dyDescent="0.2">
      <c r="A47" s="24" t="s">
        <v>40</v>
      </c>
      <c r="B47" s="24"/>
      <c r="C47" s="6">
        <v>4</v>
      </c>
      <c r="D47" s="6"/>
    </row>
    <row r="48" spans="1:4" ht="15" x14ac:dyDescent="0.25">
      <c r="A48" s="21" t="s">
        <v>30</v>
      </c>
      <c r="B48" s="21"/>
      <c r="D48" s="11"/>
    </row>
    <row r="49" spans="1:4" x14ac:dyDescent="0.2">
      <c r="A49" s="24" t="s">
        <v>31</v>
      </c>
      <c r="B49" s="24"/>
      <c r="C49" s="6">
        <v>4</v>
      </c>
      <c r="D49" s="6"/>
    </row>
    <row r="50" spans="1:4" s="2" customFormat="1" ht="15" x14ac:dyDescent="0.25">
      <c r="A50" s="21" t="s">
        <v>32</v>
      </c>
      <c r="B50" s="22"/>
      <c r="C50" s="3"/>
      <c r="D50" s="3">
        <f>SUM(D8:D49)</f>
        <v>0</v>
      </c>
    </row>
    <row r="51" spans="1:4" x14ac:dyDescent="0.2">
      <c r="A51" s="7" t="s">
        <v>50</v>
      </c>
      <c r="B51" s="7"/>
    </row>
    <row r="52" spans="1:4" x14ac:dyDescent="0.2">
      <c r="A52" s="7" t="s">
        <v>51</v>
      </c>
      <c r="B52" s="7"/>
    </row>
  </sheetData>
  <mergeCells count="49">
    <mergeCell ref="A19:B19"/>
    <mergeCell ref="A6:B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31:B31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43:B43"/>
    <mergeCell ref="A32:B32"/>
    <mergeCell ref="A33:B33"/>
    <mergeCell ref="A34:B34"/>
    <mergeCell ref="A35:B35"/>
    <mergeCell ref="A36:B36"/>
    <mergeCell ref="A37:B37"/>
    <mergeCell ref="A50:B50"/>
    <mergeCell ref="B1:D1"/>
    <mergeCell ref="B2:D2"/>
    <mergeCell ref="B3:D3"/>
    <mergeCell ref="B4:D4"/>
    <mergeCell ref="A44:B44"/>
    <mergeCell ref="A45:B45"/>
    <mergeCell ref="A46:B46"/>
    <mergeCell ref="A47:B47"/>
    <mergeCell ref="A48:B48"/>
    <mergeCell ref="A49:B49"/>
    <mergeCell ref="A38:B38"/>
    <mergeCell ref="A39:B39"/>
    <mergeCell ref="A40:B40"/>
    <mergeCell ref="A41:B41"/>
    <mergeCell ref="A42:B42"/>
  </mergeCells>
  <pageMargins left="0.70000000000000007" right="0.70000000000000007" top="0.78740157500000008" bottom="0.78740157500000008" header="0.30000000000000004" footer="0.30000000000000004"/>
  <pageSetup paperSize="9" fitToWidth="0" fitToHeight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258C01-4540-452D-A879-FC27F3E69C3B}">
  <dimension ref="A1:C7"/>
  <sheetViews>
    <sheetView workbookViewId="0">
      <selection activeCell="D15" sqref="D15"/>
    </sheetView>
  </sheetViews>
  <sheetFormatPr baseColWidth="10" defaultRowHeight="23.25" x14ac:dyDescent="0.35"/>
  <cols>
    <col min="1" max="1" width="48.125" style="13" customWidth="1"/>
    <col min="2" max="2" width="11" style="14"/>
    <col min="3" max="16384" width="11" style="13"/>
  </cols>
  <sheetData>
    <row r="1" spans="1:3" x14ac:dyDescent="0.35">
      <c r="A1" s="12" t="s">
        <v>52</v>
      </c>
    </row>
    <row r="2" spans="1:3" s="15" customFormat="1" ht="33.75" customHeight="1" thickBot="1" x14ac:dyDescent="0.25">
      <c r="B2" s="16"/>
    </row>
    <row r="3" spans="1:3" s="15" customFormat="1" ht="33.75" customHeight="1" thickBot="1" x14ac:dyDescent="0.25">
      <c r="A3" s="15" t="s">
        <v>53</v>
      </c>
      <c r="B3" s="17">
        <f>Punktevergabe!D50</f>
        <v>0</v>
      </c>
      <c r="C3" s="18" t="s">
        <v>1</v>
      </c>
    </row>
    <row r="4" spans="1:3" s="15" customFormat="1" ht="33.75" customHeight="1" thickBot="1" x14ac:dyDescent="0.25">
      <c r="B4" s="16"/>
    </row>
    <row r="5" spans="1:3" s="15" customFormat="1" ht="33.75" customHeight="1" thickBot="1" x14ac:dyDescent="0.25">
      <c r="A5" s="15" t="s">
        <v>54</v>
      </c>
      <c r="B5" s="19">
        <f>300*(EXP(-0.03*B3))</f>
        <v>300</v>
      </c>
      <c r="C5" s="18" t="s">
        <v>56</v>
      </c>
    </row>
    <row r="6" spans="1:3" s="15" customFormat="1" ht="33.75" customHeight="1" thickBot="1" x14ac:dyDescent="0.25">
      <c r="B6" s="16"/>
    </row>
    <row r="7" spans="1:3" s="15" customFormat="1" ht="33.75" customHeight="1" thickBot="1" x14ac:dyDescent="0.25">
      <c r="A7" s="15" t="s">
        <v>55</v>
      </c>
      <c r="B7" s="20">
        <f>B5/12</f>
        <v>25</v>
      </c>
      <c r="C7" s="18" t="s">
        <v>57</v>
      </c>
    </row>
  </sheetData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Erklärung</vt:lpstr>
      <vt:lpstr>Punktevergabe</vt:lpstr>
      <vt:lpstr>Berechnung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Jürgen Wohlrab</dc:creator>
  <cp:lastModifiedBy>Jürgen Wohlrab</cp:lastModifiedBy>
  <cp:lastPrinted>2023-08-02T07:14:22Z</cp:lastPrinted>
  <dcterms:created xsi:type="dcterms:W3CDTF">2022-11-28T09:47:34Z</dcterms:created>
  <dcterms:modified xsi:type="dcterms:W3CDTF">2025-08-21T11:43:33Z</dcterms:modified>
</cp:coreProperties>
</file>