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HA_III\HAIII_2\200 VERWALTUNG UND ORGANISATION\200_08_ARBEITSHILFEN\NACHHALTIGKEITSZUSCHUSS_PV\in_Bearbeitung CS EB KO\"/>
    </mc:Choice>
  </mc:AlternateContent>
  <xr:revisionPtr revIDLastSave="0" documentId="13_ncr:1_{0251802B-DF4D-46C4-B263-DC10947F9AA4}" xr6:coauthVersionLast="47" xr6:coauthVersionMax="47" xr10:uidLastSave="{00000000-0000-0000-0000-000000000000}"/>
  <bookViews>
    <workbookView xWindow="-120" yWindow="-120" windowWidth="29040" windowHeight="15840" xr2:uid="{A795F506-06EF-4CA1-85FC-2CEC99BA7902}"/>
  </bookViews>
  <sheets>
    <sheet name="Mehrkostenübersicht NH" sheetId="5" r:id="rId1"/>
    <sheet name="Formblatt Nachweis EOF" sheetId="6" r:id="rId2"/>
    <sheet name="Formblatt Nachweis MM" sheetId="10" r:id="rId3"/>
  </sheets>
  <definedNames>
    <definedName name="_xlnm.Print_Area" localSheetId="1">'Formblatt Nachweis EOF'!$B$1:$E$74</definedName>
    <definedName name="_xlnm.Print_Area" localSheetId="2">'Formblatt Nachweis MM'!$B$1:$E$74</definedName>
    <definedName name="_xlnm.Print_Area" localSheetId="0">'Mehrkostenübersicht NH'!$C$1:$Y$129</definedName>
    <definedName name="_xlnm.Print_Titles" localSheetId="0">'Mehrkostenübersicht NH'!$1:$24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1" i="5" l="1"/>
  <c r="S110" i="5"/>
  <c r="S109" i="5"/>
  <c r="S108" i="5"/>
  <c r="S107" i="5"/>
  <c r="S106" i="5"/>
  <c r="S105" i="5"/>
  <c r="S104" i="5"/>
  <c r="S103" i="5"/>
  <c r="S102" i="5"/>
  <c r="S101" i="5"/>
  <c r="S100" i="5"/>
  <c r="S99" i="5"/>
  <c r="S98" i="5"/>
  <c r="S97" i="5"/>
  <c r="S93" i="5"/>
  <c r="S92" i="5"/>
  <c r="S91" i="5"/>
  <c r="S90" i="5"/>
  <c r="S89" i="5"/>
  <c r="S88" i="5"/>
  <c r="S87" i="5"/>
  <c r="S86" i="5"/>
  <c r="S85" i="5"/>
  <c r="S84" i="5"/>
  <c r="S83" i="5"/>
  <c r="S82" i="5"/>
  <c r="S81" i="5"/>
  <c r="S80" i="5"/>
  <c r="S79" i="5"/>
  <c r="S75" i="5"/>
  <c r="S74" i="5"/>
  <c r="S73" i="5"/>
  <c r="S72" i="5"/>
  <c r="S71" i="5"/>
  <c r="S70" i="5"/>
  <c r="S69" i="5"/>
  <c r="S68" i="5"/>
  <c r="S67" i="5"/>
  <c r="S66" i="5"/>
  <c r="S65" i="5"/>
  <c r="S64" i="5"/>
  <c r="S63" i="5"/>
  <c r="S62" i="5"/>
  <c r="S61" i="5"/>
  <c r="S57" i="5"/>
  <c r="S56" i="5"/>
  <c r="S55" i="5"/>
  <c r="S54" i="5"/>
  <c r="S53" i="5"/>
  <c r="S52" i="5"/>
  <c r="S51" i="5"/>
  <c r="S50" i="5"/>
  <c r="S49" i="5"/>
  <c r="S48" i="5"/>
  <c r="S47" i="5"/>
  <c r="S46" i="5"/>
  <c r="S45" i="5"/>
  <c r="S44" i="5"/>
  <c r="S43" i="5"/>
  <c r="S39" i="5"/>
  <c r="S38" i="5"/>
  <c r="S37" i="5"/>
  <c r="S36" i="5"/>
  <c r="S35" i="5"/>
  <c r="S34" i="5"/>
  <c r="S33" i="5"/>
  <c r="S32" i="5"/>
  <c r="S31" i="5"/>
  <c r="S30" i="5"/>
  <c r="S28" i="5"/>
  <c r="S27" i="5"/>
  <c r="S26" i="5"/>
  <c r="R25" i="5"/>
  <c r="U22" i="5"/>
  <c r="T22" i="5"/>
  <c r="V113" i="5"/>
  <c r="W113" i="5"/>
  <c r="X113" i="5"/>
  <c r="S113" i="5"/>
  <c r="V95" i="5"/>
  <c r="W95" i="5"/>
  <c r="X95" i="5"/>
  <c r="S95" i="5"/>
  <c r="V77" i="5"/>
  <c r="W77" i="5"/>
  <c r="X77" i="5"/>
  <c r="S77" i="5"/>
  <c r="V59" i="5"/>
  <c r="W59" i="5"/>
  <c r="X59" i="5"/>
  <c r="S59" i="5"/>
  <c r="V41" i="5"/>
  <c r="W41" i="5"/>
  <c r="X41" i="5"/>
  <c r="S41" i="5"/>
  <c r="X22" i="5"/>
  <c r="W22" i="5"/>
  <c r="V22" i="5"/>
  <c r="S116" i="5" l="1"/>
  <c r="X116" i="5"/>
  <c r="W116" i="5"/>
  <c r="V116" i="5"/>
  <c r="D19" i="6" l="1"/>
  <c r="E16" i="10"/>
  <c r="D59" i="10"/>
  <c r="D58" i="10"/>
  <c r="D57" i="10"/>
  <c r="D56" i="10"/>
  <c r="D55" i="10"/>
  <c r="D50" i="10"/>
  <c r="D49" i="10"/>
  <c r="D48" i="10"/>
  <c r="D47" i="10"/>
  <c r="D46" i="10"/>
  <c r="D41" i="10"/>
  <c r="D40" i="10"/>
  <c r="D39" i="10"/>
  <c r="D38" i="10"/>
  <c r="D37" i="10"/>
  <c r="D32" i="10"/>
  <c r="D31" i="10"/>
  <c r="D30" i="10"/>
  <c r="D29" i="10"/>
  <c r="D28" i="10"/>
  <c r="D23" i="10"/>
  <c r="D22" i="10"/>
  <c r="D21" i="10"/>
  <c r="D20" i="10"/>
  <c r="D19" i="10"/>
  <c r="D12" i="10"/>
  <c r="D11" i="10"/>
  <c r="D10" i="10"/>
  <c r="U111" i="5"/>
  <c r="X111" i="5" s="1"/>
  <c r="U110" i="5"/>
  <c r="X110" i="5" s="1"/>
  <c r="U109" i="5"/>
  <c r="X109" i="5" s="1"/>
  <c r="U108" i="5"/>
  <c r="W108" i="5" s="1"/>
  <c r="U107" i="5"/>
  <c r="W107" i="5" s="1"/>
  <c r="U106" i="5"/>
  <c r="W106" i="5" s="1"/>
  <c r="U105" i="5"/>
  <c r="W105" i="5" s="1"/>
  <c r="U104" i="5"/>
  <c r="X104" i="5" s="1"/>
  <c r="U103" i="5"/>
  <c r="X103" i="5" s="1"/>
  <c r="U102" i="5"/>
  <c r="X102" i="5" s="1"/>
  <c r="U101" i="5"/>
  <c r="X101" i="5" s="1"/>
  <c r="U100" i="5"/>
  <c r="W100" i="5" s="1"/>
  <c r="U99" i="5"/>
  <c r="W99" i="5" s="1"/>
  <c r="U98" i="5"/>
  <c r="W98" i="5" s="1"/>
  <c r="U93" i="5"/>
  <c r="X93" i="5" s="1"/>
  <c r="U92" i="5"/>
  <c r="X92" i="5" s="1"/>
  <c r="U91" i="5"/>
  <c r="X91" i="5" s="1"/>
  <c r="U90" i="5"/>
  <c r="X90" i="5" s="1"/>
  <c r="U89" i="5"/>
  <c r="W89" i="5" s="1"/>
  <c r="U88" i="5"/>
  <c r="W88" i="5" s="1"/>
  <c r="U87" i="5"/>
  <c r="W87" i="5" s="1"/>
  <c r="U86" i="5"/>
  <c r="W86" i="5" s="1"/>
  <c r="U85" i="5"/>
  <c r="X85" i="5" s="1"/>
  <c r="U84" i="5"/>
  <c r="X84" i="5" s="1"/>
  <c r="U83" i="5"/>
  <c r="X83" i="5" s="1"/>
  <c r="U82" i="5"/>
  <c r="X82" i="5" s="1"/>
  <c r="U81" i="5"/>
  <c r="W81" i="5" s="1"/>
  <c r="U80" i="5"/>
  <c r="W80" i="5" s="1"/>
  <c r="U75" i="5"/>
  <c r="W75" i="5" s="1"/>
  <c r="U74" i="5"/>
  <c r="X74" i="5" s="1"/>
  <c r="U73" i="5"/>
  <c r="X73" i="5" s="1"/>
  <c r="U72" i="5"/>
  <c r="X72" i="5" s="1"/>
  <c r="U71" i="5"/>
  <c r="X71" i="5" s="1"/>
  <c r="U70" i="5"/>
  <c r="W70" i="5" s="1"/>
  <c r="U69" i="5"/>
  <c r="W69" i="5" s="1"/>
  <c r="U68" i="5"/>
  <c r="W68" i="5" s="1"/>
  <c r="U67" i="5"/>
  <c r="W67" i="5" s="1"/>
  <c r="U66" i="5"/>
  <c r="X66" i="5" s="1"/>
  <c r="U65" i="5"/>
  <c r="X65" i="5" s="1"/>
  <c r="U64" i="5"/>
  <c r="X64" i="5" s="1"/>
  <c r="U63" i="5"/>
  <c r="X63" i="5" s="1"/>
  <c r="U62" i="5"/>
  <c r="W62" i="5" s="1"/>
  <c r="U57" i="5"/>
  <c r="W57" i="5" s="1"/>
  <c r="U56" i="5"/>
  <c r="W56" i="5" s="1"/>
  <c r="U55" i="5"/>
  <c r="X55" i="5" s="1"/>
  <c r="U54" i="5"/>
  <c r="X54" i="5" s="1"/>
  <c r="U53" i="5"/>
  <c r="X53" i="5" s="1"/>
  <c r="U52" i="5"/>
  <c r="X52" i="5" s="1"/>
  <c r="U51" i="5"/>
  <c r="W51" i="5" s="1"/>
  <c r="U50" i="5"/>
  <c r="W50" i="5" s="1"/>
  <c r="U49" i="5"/>
  <c r="W49" i="5" s="1"/>
  <c r="U48" i="5"/>
  <c r="W48" i="5" s="1"/>
  <c r="U47" i="5"/>
  <c r="V47" i="5" s="1"/>
  <c r="U46" i="5"/>
  <c r="V46" i="5" s="1"/>
  <c r="U45" i="5"/>
  <c r="V45" i="5" s="1"/>
  <c r="U44" i="5"/>
  <c r="V44" i="5" s="1"/>
  <c r="T111" i="5"/>
  <c r="T110" i="5"/>
  <c r="T109" i="5"/>
  <c r="T108" i="5"/>
  <c r="T107" i="5"/>
  <c r="T106" i="5"/>
  <c r="T105" i="5"/>
  <c r="T104" i="5"/>
  <c r="T103" i="5"/>
  <c r="T102" i="5"/>
  <c r="T101" i="5"/>
  <c r="T100" i="5"/>
  <c r="T99" i="5"/>
  <c r="T98" i="5"/>
  <c r="T93" i="5"/>
  <c r="T92" i="5"/>
  <c r="T91" i="5"/>
  <c r="T90" i="5"/>
  <c r="T89" i="5"/>
  <c r="T88" i="5"/>
  <c r="T87" i="5"/>
  <c r="T86" i="5"/>
  <c r="T85" i="5"/>
  <c r="T84" i="5"/>
  <c r="T83" i="5"/>
  <c r="T82" i="5"/>
  <c r="T81" i="5"/>
  <c r="T80" i="5"/>
  <c r="T75" i="5"/>
  <c r="T74" i="5"/>
  <c r="T73" i="5"/>
  <c r="T72" i="5"/>
  <c r="T71" i="5"/>
  <c r="T70" i="5"/>
  <c r="T69" i="5"/>
  <c r="T68" i="5"/>
  <c r="T67" i="5"/>
  <c r="T66" i="5"/>
  <c r="T65" i="5"/>
  <c r="T64" i="5"/>
  <c r="T63" i="5"/>
  <c r="T62" i="5"/>
  <c r="T57" i="5"/>
  <c r="T56" i="5"/>
  <c r="T55" i="5"/>
  <c r="T54" i="5"/>
  <c r="T53" i="5"/>
  <c r="T52" i="5"/>
  <c r="T51" i="5"/>
  <c r="T50" i="5"/>
  <c r="T49" i="5"/>
  <c r="T48" i="5"/>
  <c r="T47" i="5"/>
  <c r="T46" i="5"/>
  <c r="T45" i="5"/>
  <c r="T44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T61" i="5" s="1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U39" i="5"/>
  <c r="W39" i="5" s="1"/>
  <c r="U38" i="5"/>
  <c r="W38" i="5" s="1"/>
  <c r="U37" i="5"/>
  <c r="V37" i="5" s="1"/>
  <c r="U36" i="5"/>
  <c r="V36" i="5" s="1"/>
  <c r="U35" i="5"/>
  <c r="W35" i="5" s="1"/>
  <c r="U34" i="5"/>
  <c r="X34" i="5" s="1"/>
  <c r="U33" i="5"/>
  <c r="X33" i="5" s="1"/>
  <c r="U32" i="5"/>
  <c r="X32" i="5" s="1"/>
  <c r="U31" i="5"/>
  <c r="W31" i="5" s="1"/>
  <c r="U30" i="5"/>
  <c r="W30" i="5" s="1"/>
  <c r="T39" i="5"/>
  <c r="T38" i="5"/>
  <c r="T37" i="5"/>
  <c r="T36" i="5"/>
  <c r="T35" i="5"/>
  <c r="T34" i="5"/>
  <c r="T33" i="5"/>
  <c r="T32" i="5"/>
  <c r="T31" i="5"/>
  <c r="T3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T27" i="5" s="1"/>
  <c r="R26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S25" i="5" s="1"/>
  <c r="E16" i="6"/>
  <c r="D59" i="6"/>
  <c r="D58" i="6"/>
  <c r="D57" i="6"/>
  <c r="D56" i="6"/>
  <c r="D55" i="6"/>
  <c r="D50" i="6"/>
  <c r="D49" i="6"/>
  <c r="D48" i="6"/>
  <c r="D47" i="6"/>
  <c r="D46" i="6"/>
  <c r="D41" i="6"/>
  <c r="D40" i="6"/>
  <c r="D39" i="6"/>
  <c r="D38" i="6"/>
  <c r="D37" i="6"/>
  <c r="D32" i="6"/>
  <c r="D31" i="6"/>
  <c r="D30" i="6"/>
  <c r="D29" i="6"/>
  <c r="D28" i="6"/>
  <c r="D23" i="6"/>
  <c r="D22" i="6"/>
  <c r="D21" i="6"/>
  <c r="D20" i="6"/>
  <c r="D11" i="6"/>
  <c r="D10" i="6"/>
  <c r="S29" i="5" l="1"/>
  <c r="U29" i="5" s="1"/>
  <c r="W29" i="5" s="1"/>
  <c r="T43" i="5"/>
  <c r="T58" i="5" s="1"/>
  <c r="T59" i="5" s="1"/>
  <c r="U43" i="5"/>
  <c r="V43" i="5" s="1"/>
  <c r="E28" i="6" s="1"/>
  <c r="T28" i="5"/>
  <c r="U28" i="5"/>
  <c r="V28" i="5" s="1"/>
  <c r="U25" i="5"/>
  <c r="W32" i="5"/>
  <c r="V35" i="5"/>
  <c r="X30" i="5"/>
  <c r="X35" i="5"/>
  <c r="X38" i="5"/>
  <c r="U79" i="5"/>
  <c r="W79" i="5" s="1"/>
  <c r="E46" i="10" s="1"/>
  <c r="V32" i="5"/>
  <c r="E30" i="10"/>
  <c r="E39" i="10"/>
  <c r="E58" i="10"/>
  <c r="V30" i="5"/>
  <c r="V38" i="5"/>
  <c r="W33" i="5"/>
  <c r="X36" i="5"/>
  <c r="V48" i="5"/>
  <c r="E29" i="6" s="1"/>
  <c r="V56" i="5"/>
  <c r="V67" i="5"/>
  <c r="V75" i="5"/>
  <c r="V86" i="5"/>
  <c r="V105" i="5"/>
  <c r="W44" i="5"/>
  <c r="W52" i="5"/>
  <c r="W63" i="5"/>
  <c r="W71" i="5"/>
  <c r="W82" i="5"/>
  <c r="W90" i="5"/>
  <c r="E49" i="10" s="1"/>
  <c r="W101" i="5"/>
  <c r="W109" i="5"/>
  <c r="X48" i="5"/>
  <c r="X56" i="5"/>
  <c r="X67" i="5"/>
  <c r="X75" i="5"/>
  <c r="X86" i="5"/>
  <c r="X105" i="5"/>
  <c r="V31" i="5"/>
  <c r="V39" i="5"/>
  <c r="W34" i="5"/>
  <c r="X37" i="5"/>
  <c r="U97" i="5"/>
  <c r="V49" i="5"/>
  <c r="V57" i="5"/>
  <c r="V68" i="5"/>
  <c r="V87" i="5"/>
  <c r="V98" i="5"/>
  <c r="V106" i="5"/>
  <c r="W45" i="5"/>
  <c r="W53" i="5"/>
  <c r="W64" i="5"/>
  <c r="W72" i="5"/>
  <c r="W83" i="5"/>
  <c r="W91" i="5"/>
  <c r="W102" i="5"/>
  <c r="W110" i="5"/>
  <c r="X49" i="5"/>
  <c r="X57" i="5"/>
  <c r="X68" i="5"/>
  <c r="X87" i="5"/>
  <c r="X98" i="5"/>
  <c r="X106" i="5"/>
  <c r="V50" i="5"/>
  <c r="V69" i="5"/>
  <c r="V80" i="5"/>
  <c r="V88" i="5"/>
  <c r="V99" i="5"/>
  <c r="V107" i="5"/>
  <c r="W46" i="5"/>
  <c r="W54" i="5"/>
  <c r="W65" i="5"/>
  <c r="W73" i="5"/>
  <c r="W84" i="5"/>
  <c r="W92" i="5"/>
  <c r="W103" i="5"/>
  <c r="W111" i="5"/>
  <c r="X50" i="5"/>
  <c r="X69" i="5"/>
  <c r="X80" i="5"/>
  <c r="X88" i="5"/>
  <c r="X99" i="5"/>
  <c r="X107" i="5"/>
  <c r="V33" i="5"/>
  <c r="W36" i="5"/>
  <c r="X31" i="5"/>
  <c r="X39" i="5"/>
  <c r="U61" i="5"/>
  <c r="V51" i="5"/>
  <c r="V62" i="5"/>
  <c r="V70" i="5"/>
  <c r="V81" i="5"/>
  <c r="V89" i="5"/>
  <c r="V100" i="5"/>
  <c r="V108" i="5"/>
  <c r="W47" i="5"/>
  <c r="W55" i="5"/>
  <c r="E32" i="10" s="1"/>
  <c r="W66" i="5"/>
  <c r="W74" i="5"/>
  <c r="W85" i="5"/>
  <c r="E48" i="10" s="1"/>
  <c r="W93" i="5"/>
  <c r="W104" i="5"/>
  <c r="X51" i="5"/>
  <c r="X62" i="5"/>
  <c r="X70" i="5"/>
  <c r="X81" i="5"/>
  <c r="X89" i="5"/>
  <c r="X100" i="5"/>
  <c r="X108" i="5"/>
  <c r="V34" i="5"/>
  <c r="W37" i="5"/>
  <c r="E23" i="10" s="1"/>
  <c r="V52" i="5"/>
  <c r="V63" i="5"/>
  <c r="V71" i="5"/>
  <c r="V82" i="5"/>
  <c r="V90" i="5"/>
  <c r="V101" i="5"/>
  <c r="V109" i="5"/>
  <c r="X44" i="5"/>
  <c r="T97" i="5"/>
  <c r="V53" i="5"/>
  <c r="V64" i="5"/>
  <c r="V72" i="5"/>
  <c r="V83" i="5"/>
  <c r="V91" i="5"/>
  <c r="V102" i="5"/>
  <c r="V110" i="5"/>
  <c r="X45" i="5"/>
  <c r="T79" i="5"/>
  <c r="V54" i="5"/>
  <c r="V65" i="5"/>
  <c r="V73" i="5"/>
  <c r="V84" i="5"/>
  <c r="V92" i="5"/>
  <c r="V103" i="5"/>
  <c r="V111" i="5"/>
  <c r="X46" i="5"/>
  <c r="V55" i="5"/>
  <c r="V66" i="5"/>
  <c r="V74" i="5"/>
  <c r="V85" i="5"/>
  <c r="V93" i="5"/>
  <c r="V104" i="5"/>
  <c r="X47" i="5"/>
  <c r="U27" i="5"/>
  <c r="T26" i="5"/>
  <c r="U26" i="5"/>
  <c r="D12" i="6"/>
  <c r="R112" i="5"/>
  <c r="P94" i="5"/>
  <c r="P58" i="5"/>
  <c r="R40" i="5"/>
  <c r="P40" i="5"/>
  <c r="Q112" i="5"/>
  <c r="O112" i="5"/>
  <c r="Q94" i="5"/>
  <c r="R94" i="5"/>
  <c r="O94" i="5"/>
  <c r="P76" i="5"/>
  <c r="Q76" i="5"/>
  <c r="R76" i="5"/>
  <c r="O76" i="5"/>
  <c r="Q58" i="5"/>
  <c r="R58" i="5"/>
  <c r="O58" i="5"/>
  <c r="O40" i="5"/>
  <c r="Q40" i="5"/>
  <c r="T29" i="5" l="1"/>
  <c r="X43" i="5"/>
  <c r="W43" i="5"/>
  <c r="E28" i="10" s="1"/>
  <c r="E21" i="10"/>
  <c r="X29" i="5"/>
  <c r="T25" i="5"/>
  <c r="W28" i="5"/>
  <c r="E20" i="10" s="1"/>
  <c r="X28" i="5"/>
  <c r="E32" i="6"/>
  <c r="E22" i="6"/>
  <c r="V79" i="5"/>
  <c r="E46" i="6" s="1"/>
  <c r="E57" i="6"/>
  <c r="E58" i="6"/>
  <c r="V29" i="5"/>
  <c r="E20" i="6" s="1"/>
  <c r="E59" i="10"/>
  <c r="E57" i="10"/>
  <c r="X79" i="5"/>
  <c r="E40" i="10"/>
  <c r="E21" i="6"/>
  <c r="E56" i="10"/>
  <c r="E41" i="6"/>
  <c r="E23" i="6"/>
  <c r="E30" i="6"/>
  <c r="E31" i="6"/>
  <c r="E47" i="10"/>
  <c r="E48" i="6"/>
  <c r="E59" i="6"/>
  <c r="E41" i="10"/>
  <c r="W97" i="5"/>
  <c r="E55" i="10" s="1"/>
  <c r="X97" i="5"/>
  <c r="V97" i="5"/>
  <c r="E55" i="6" s="1"/>
  <c r="X25" i="5"/>
  <c r="V25" i="5"/>
  <c r="W25" i="5"/>
  <c r="W61" i="5"/>
  <c r="E37" i="10" s="1"/>
  <c r="X61" i="5"/>
  <c r="V61" i="5"/>
  <c r="E37" i="6" s="1"/>
  <c r="E39" i="6"/>
  <c r="E50" i="6"/>
  <c r="E56" i="6"/>
  <c r="E31" i="10"/>
  <c r="E29" i="10"/>
  <c r="E50" i="10"/>
  <c r="E22" i="10"/>
  <c r="E38" i="6"/>
  <c r="E47" i="6"/>
  <c r="E40" i="6"/>
  <c r="E49" i="6"/>
  <c r="E38" i="10"/>
  <c r="W27" i="5"/>
  <c r="X27" i="5"/>
  <c r="V27" i="5"/>
  <c r="V26" i="5"/>
  <c r="W26" i="5"/>
  <c r="X26" i="5"/>
  <c r="S112" i="5"/>
  <c r="S94" i="5"/>
  <c r="S58" i="5"/>
  <c r="S76" i="5"/>
  <c r="P112" i="5"/>
  <c r="E60" i="10" l="1"/>
  <c r="E61" i="10" s="1"/>
  <c r="E19" i="6"/>
  <c r="E24" i="6" s="1"/>
  <c r="E25" i="6" s="1"/>
  <c r="E51" i="10"/>
  <c r="E52" i="10" s="1"/>
  <c r="E19" i="10"/>
  <c r="E24" i="10" s="1"/>
  <c r="E25" i="10" s="1"/>
  <c r="E33" i="10"/>
  <c r="E34" i="10" s="1"/>
  <c r="E42" i="10"/>
  <c r="E43" i="10" s="1"/>
  <c r="S40" i="5"/>
  <c r="T40" i="5"/>
  <c r="T41" i="5" s="1"/>
  <c r="E63" i="10" l="1"/>
  <c r="E62" i="10"/>
  <c r="X40" i="5"/>
  <c r="W40" i="5"/>
  <c r="U40" i="5"/>
  <c r="U41" i="5" s="1"/>
  <c r="E42" i="6" l="1"/>
  <c r="E43" i="6" s="1"/>
  <c r="E51" i="6"/>
  <c r="E52" i="6" s="1"/>
  <c r="E60" i="6"/>
  <c r="E61" i="6" s="1"/>
  <c r="E33" i="6"/>
  <c r="E34" i="6" s="1"/>
  <c r="V40" i="5"/>
  <c r="E63" i="6" l="1"/>
  <c r="E62" i="6"/>
  <c r="X58" i="5" l="1"/>
  <c r="W58" i="5"/>
  <c r="U58" i="5"/>
  <c r="U59" i="5" s="1"/>
  <c r="X76" i="5" l="1"/>
  <c r="V58" i="5"/>
  <c r="T76" i="5"/>
  <c r="T77" i="5" s="1"/>
  <c r="W76" i="5" l="1"/>
  <c r="U76" i="5"/>
  <c r="U77" i="5" s="1"/>
  <c r="V76" i="5" l="1"/>
  <c r="T94" i="5"/>
  <c r="T95" i="5" s="1"/>
  <c r="X94" i="5" l="1"/>
  <c r="W94" i="5"/>
  <c r="U94" i="5"/>
  <c r="U95" i="5" s="1"/>
  <c r="V94" i="5" l="1"/>
  <c r="T112" i="5"/>
  <c r="T113" i="5" s="1"/>
  <c r="T116" i="5" s="1"/>
  <c r="X112" i="5" l="1"/>
  <c r="W112" i="5"/>
  <c r="U112" i="5"/>
  <c r="U113" i="5" s="1"/>
  <c r="U116" i="5" s="1"/>
  <c r="V11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Claudia Hiltl-Rid</author>
  </authors>
  <commentList>
    <comment ref="E129" authorId="0" shapeId="0" xr:uid="{A22CBE21-A722-451C-BCF3-95B25EE76662}">
      <text>
        <r>
          <rPr>
            <b/>
            <sz val="9"/>
            <color indexed="81"/>
            <rFont val="Segoe UI"/>
            <family val="2"/>
          </rPr>
          <t>Claudia Hiltl-Rid:</t>
        </r>
        <r>
          <rPr>
            <sz val="9"/>
            <color indexed="81"/>
            <rFont val="Segoe UI"/>
            <family val="2"/>
          </rPr>
          <t xml:space="preserve">
Zellen werden dann ausgeblendet</t>
        </r>
      </text>
    </comment>
  </commentList>
</comments>
</file>

<file path=xl/sharedStrings.xml><?xml version="1.0" encoding="utf-8"?>
<sst xmlns="http://schemas.openxmlformats.org/spreadsheetml/2006/main" count="257" uniqueCount="118">
  <si>
    <t>Nr.</t>
  </si>
  <si>
    <t>Soziokulturelle 
Maßnahmen</t>
  </si>
  <si>
    <t>1.1</t>
  </si>
  <si>
    <t>1.2</t>
  </si>
  <si>
    <t>1.3</t>
  </si>
  <si>
    <t>2.1</t>
  </si>
  <si>
    <t>2.2</t>
  </si>
  <si>
    <t>2.3</t>
  </si>
  <si>
    <t xml:space="preserve">Nachhaltigkeits-
bereiche
</t>
  </si>
  <si>
    <t>3.1</t>
  </si>
  <si>
    <t>3.2</t>
  </si>
  <si>
    <t>3.3</t>
  </si>
  <si>
    <t>Beschreibung Maßnahme</t>
  </si>
  <si>
    <t>ZUSCHUSS FÜR NACHHALTIGKEIT (EOF)</t>
  </si>
  <si>
    <t>Beantragt wird:</t>
  </si>
  <si>
    <t>Architekt*in:</t>
  </si>
  <si>
    <t>Bauherr*in:</t>
  </si>
  <si>
    <t>Ganzheitlicher
Ressourceneinsatz</t>
  </si>
  <si>
    <t>Einsatz
nachwachsender Rohstoffe</t>
  </si>
  <si>
    <t xml:space="preserve">Projekt / Bauort: </t>
  </si>
  <si>
    <t>Gesamt Wohnen</t>
  </si>
  <si>
    <t xml:space="preserve">Wohnfläche, resp. NUF+VF nach DIN 277 in m²   </t>
  </si>
  <si>
    <t xml:space="preserve">
100%</t>
  </si>
  <si>
    <t xml:space="preserve">KG
</t>
  </si>
  <si>
    <t>Mehrkosten</t>
  </si>
  <si>
    <t>Gesamt</t>
  </si>
  <si>
    <t>Klimaanpassungs-maßnahmen</t>
  </si>
  <si>
    <t>Lokale Erzeugung erneuerbarer Energien</t>
  </si>
  <si>
    <t>Nr. Maß-nahme</t>
  </si>
  <si>
    <t>Gesamt 
Nicht-Wohnen</t>
  </si>
  <si>
    <t>Prozentsatz bezogen auf gesamt Wohnen</t>
  </si>
  <si>
    <t xml:space="preserve">Legende: </t>
  </si>
  <si>
    <t>Keine Angabe erforderlich</t>
  </si>
  <si>
    <t>Analog Deckblatt</t>
  </si>
  <si>
    <t xml:space="preserve">Prozentsatz %    </t>
  </si>
  <si>
    <t>gemäß DIN 276: 2018-12</t>
  </si>
  <si>
    <t>Nachweis der Mehrkosten (Brutto inkl. MwSt.)</t>
  </si>
  <si>
    <r>
      <t xml:space="preserve">Zuschussbetrag von </t>
    </r>
    <r>
      <rPr>
        <i/>
        <sz val="12"/>
        <color theme="1"/>
        <rFont val="Arial"/>
        <family val="2"/>
      </rPr>
      <t>(Kennwerte bezogen auf Wohnfläche, resp. NUF+VF nach DIN 277 in m²)</t>
    </r>
    <r>
      <rPr>
        <sz val="12"/>
        <color theme="1"/>
        <rFont val="Arial"/>
        <family val="2"/>
      </rPr>
      <t>****</t>
    </r>
  </si>
  <si>
    <t>(3)</t>
  </si>
  <si>
    <t>(2)</t>
  </si>
  <si>
    <t>(4)</t>
  </si>
  <si>
    <r>
      <rPr>
        <b/>
        <sz val="12"/>
        <color theme="1"/>
        <rFont val="Arial"/>
        <family val="2"/>
      </rPr>
      <t>ZUSCHUSSBETRAG bzsw. BONUS GESAMT</t>
    </r>
    <r>
      <rPr>
        <sz val="12"/>
        <color theme="1"/>
        <rFont val="Arial"/>
        <family val="2"/>
      </rPr>
      <t xml:space="preserve"> von </t>
    </r>
    <r>
      <rPr>
        <i/>
        <sz val="12"/>
        <color theme="1"/>
        <rFont val="Arial"/>
        <family val="2"/>
      </rPr>
      <t>(Kennwerte bezogen auf Wohnfläche, resp. NUF+VF nach DIN 277 in m²)</t>
    </r>
    <r>
      <rPr>
        <i/>
        <vertAlign val="superscript"/>
        <sz val="12"/>
        <color theme="1"/>
        <rFont val="Arial"/>
        <family val="2"/>
      </rPr>
      <t>(4)</t>
    </r>
  </si>
  <si>
    <r>
      <t xml:space="preserve">Zuschussbetrag von </t>
    </r>
    <r>
      <rPr>
        <i/>
        <sz val="12"/>
        <color theme="1"/>
        <rFont val="Arial"/>
        <family val="2"/>
      </rPr>
      <t>(Kennwerte bezogen auf Wohnfläche, resp. NUF+VF nach DIN 277 in m²)</t>
    </r>
    <r>
      <rPr>
        <vertAlign val="superscript"/>
        <sz val="12"/>
        <color theme="1"/>
        <rFont val="Arial"/>
        <family val="2"/>
      </rPr>
      <t>(4)</t>
    </r>
  </si>
  <si>
    <t xml:space="preserve">
</t>
  </si>
  <si>
    <t>Auflistung der Mehrkosten</t>
  </si>
  <si>
    <t>Projekt / Bauort</t>
  </si>
  <si>
    <t>Bauherr*in</t>
  </si>
  <si>
    <t>Architekt*in</t>
  </si>
  <si>
    <t>Hinweis: Die Mehrkosten für Nachhaltigkeit sind für Maßnahmen zu ermitteln, die über die gesetzlich oder förderrechtlich ohnehin gegebenen Anforderungen erheblich hinausgehen.</t>
  </si>
  <si>
    <t>Nachhaltigkeitsbereiche</t>
  </si>
  <si>
    <t>Soziokulturelle
Maßnahmen</t>
  </si>
  <si>
    <t>Mehrkosten (brutto)</t>
  </si>
  <si>
    <t>Summe</t>
  </si>
  <si>
    <t>QUALITÄTS- UND NACHHALTIGKEITSBONUS (MMM / MMG) ALS DARLEHEN</t>
  </si>
  <si>
    <t>Mehrkostenübersicht für Nachhaltigkeitskonzept</t>
  </si>
  <si>
    <t xml:space="preserve">Bauteil
</t>
  </si>
  <si>
    <t>Beschreibung Maßnahme 
nach gesetzlichem Mindeststandard</t>
  </si>
  <si>
    <t xml:space="preserve">Kostenkennwerte nach gesetzlichem Mindeststandard
</t>
  </si>
  <si>
    <t xml:space="preserve">Kosten Maßnahme
</t>
  </si>
  <si>
    <t xml:space="preserve">Mehrkosten für
Nachhaltigkeits-maßnahme
(Differenz)
</t>
  </si>
  <si>
    <t xml:space="preserve">Kosten Maßnahme gesetzlichem Mindeststandard
</t>
  </si>
  <si>
    <t>4.1</t>
  </si>
  <si>
    <t>4.2</t>
  </si>
  <si>
    <t>4.3</t>
  </si>
  <si>
    <t>5.1</t>
  </si>
  <si>
    <t>5.2</t>
  </si>
  <si>
    <t>5.3</t>
  </si>
  <si>
    <t>1.4</t>
  </si>
  <si>
    <t>1.5</t>
  </si>
  <si>
    <t>2.4</t>
  </si>
  <si>
    <t>2.5</t>
  </si>
  <si>
    <t>3.4</t>
  </si>
  <si>
    <t>3.5</t>
  </si>
  <si>
    <t>4.4</t>
  </si>
  <si>
    <t>4.5</t>
  </si>
  <si>
    <t>5.4</t>
  </si>
  <si>
    <t>5.5</t>
  </si>
  <si>
    <t xml:space="preserve">Kostenkennwerte
</t>
  </si>
  <si>
    <t>Zeile ausfüllen, wenn auch „Nicht-Wohnen“ enthalten ist, nach Rücksprache mit der Bewilligungsstelle</t>
  </si>
  <si>
    <t>Zelle / Spalte wird automatisch ausgefüllt</t>
  </si>
  <si>
    <t>(1)</t>
  </si>
  <si>
    <r>
      <t>Menge Einh.</t>
    </r>
    <r>
      <rPr>
        <b/>
        <vertAlign val="superscript"/>
        <sz val="12"/>
        <color theme="1"/>
        <rFont val="Arial"/>
        <family val="2"/>
      </rPr>
      <t>(4)</t>
    </r>
  </si>
  <si>
    <r>
      <t xml:space="preserve">Maßnahme Titel </t>
    </r>
    <r>
      <rPr>
        <b/>
        <vertAlign val="superscript"/>
        <sz val="12"/>
        <color theme="1"/>
        <rFont val="Arial"/>
        <family val="2"/>
      </rPr>
      <t>(3)</t>
    </r>
  </si>
  <si>
    <r>
      <t>Anteil Wohnen EOF
Förderquote</t>
    </r>
    <r>
      <rPr>
        <b/>
        <vertAlign val="superscript"/>
        <sz val="12"/>
        <rFont val="Arial"/>
        <family val="2"/>
      </rPr>
      <t xml:space="preserve"> (2)</t>
    </r>
    <r>
      <rPr>
        <b/>
        <sz val="12"/>
        <rFont val="Arial"/>
        <family val="2"/>
      </rPr>
      <t xml:space="preserve">
</t>
    </r>
  </si>
  <si>
    <r>
      <t xml:space="preserve">Anteil Wohnen MM
Förderquote </t>
    </r>
    <r>
      <rPr>
        <b/>
        <vertAlign val="superscript"/>
        <sz val="12"/>
        <rFont val="Arial"/>
        <family val="2"/>
      </rPr>
      <t>(2)</t>
    </r>
  </si>
  <si>
    <r>
      <t>umbauter Raum (Wohnen + Nichtwohnen o. TG, o.FaG) in m³ BRIr</t>
    </r>
    <r>
      <rPr>
        <b/>
        <vertAlign val="superscript"/>
        <sz val="12"/>
        <rFont val="Arial"/>
        <family val="2"/>
      </rPr>
      <t xml:space="preserve"> (1)</t>
    </r>
    <r>
      <rPr>
        <b/>
        <sz val="12"/>
        <rFont val="Arial"/>
        <family val="2"/>
      </rPr>
      <t xml:space="preserve">    </t>
    </r>
  </si>
  <si>
    <t>m², m³, Stk, Psch, …</t>
  </si>
  <si>
    <t>m²</t>
  </si>
  <si>
    <t>Einsatz
nachwachsender 
Rohstoffe</t>
  </si>
  <si>
    <t>Titel Maßnahme:</t>
  </si>
  <si>
    <t>DECKBLATT DER NACHHALTIGKEITSBEREICHE</t>
  </si>
  <si>
    <t>Wohnfläche EOF</t>
  </si>
  <si>
    <t>Liste für Einheiten</t>
  </si>
  <si>
    <t>m³</t>
  </si>
  <si>
    <t>lfm.</t>
  </si>
  <si>
    <t>WE</t>
  </si>
  <si>
    <t>St.</t>
  </si>
  <si>
    <t>psch.</t>
  </si>
  <si>
    <t xml:space="preserve">           ↓</t>
  </si>
  <si>
    <t>Beispiele: Aufbereitung und Wiederverwendung von Bau-/Rohstoffen und Bauteilen, Lebenszyklusbetrachtung, Gebäude-Materialpass, flexible Grundrissgestaltung</t>
  </si>
  <si>
    <t>Beispiele: Holz- und Holzhybridbauweise (Holzkonstruktionen und -bekleidungen),                    nachwachsende Dämmstoffe, Holz-/Linoleum-Bodenbeläge, Holz-/Holz-Alu-Fenster</t>
  </si>
  <si>
    <t>Beispiele: qualitätvolle Begegnungszonen und Gemeinschaftsbereiche im Innen-                                und Außenraum, besondere Mobilitätsangebote, vorbeugender Gesundheitsschutz</t>
  </si>
  <si>
    <t>Beispiele: Fassaden- und Dachbegrünung, Schwammstadt-Prinzipien, hochwasser                      angepasste Bauweise, hitze- und niederschlagsangepasste Außenraumgestaltung, Regenwassernutzung, Erhalt von Großbäumen, Quartierskonzepte, Verschattungs-                           konzepte gegen Aufheizung des Wohnraums</t>
  </si>
  <si>
    <t>Beispiele: Hackschnitzel-/Pellet-/Biomasseheizungen, Solarthermie, Photovoltaik,                         Anschluss Fern-/Nahwärmenetz, Wärmepumpe (mit Strom aus erneuerbarer Energie)</t>
  </si>
  <si>
    <r>
      <t xml:space="preserve">NACHHALTIGKEIT
</t>
    </r>
    <r>
      <rPr>
        <b/>
        <sz val="10"/>
        <color theme="1"/>
        <rFont val="Arial"/>
        <family val="2"/>
      </rPr>
      <t>Mehrkosten (brutto) gesamt:</t>
    </r>
  </si>
  <si>
    <t>Mehrkosten gesamt €/m²Wfl</t>
  </si>
  <si>
    <t>Vorlage beim Referat für Stadtplanung und Bauordnung (über PLAN HA III/13 an HA III/2)</t>
  </si>
  <si>
    <t>Die Richtigkeit der Angaben wird bestätigt:</t>
  </si>
  <si>
    <t>Ort, Datum</t>
  </si>
  <si>
    <t>Unterschrift Antragsteller*in</t>
  </si>
  <si>
    <r>
      <rPr>
        <b/>
        <sz val="11"/>
        <color theme="1"/>
        <rFont val="Arial"/>
        <family val="2"/>
      </rPr>
      <t>Qualitäts- und Nachhaltigkeitsbonus</t>
    </r>
    <r>
      <rPr>
        <sz val="11"/>
        <color theme="1"/>
        <rFont val="Arial"/>
        <family val="2"/>
      </rPr>
      <t xml:space="preserve"> im München Modell (</t>
    </r>
    <r>
      <rPr>
        <b/>
        <sz val="11"/>
        <color theme="1"/>
        <rFont val="Arial"/>
        <family val="2"/>
      </rPr>
      <t>MM</t>
    </r>
    <r>
      <rPr>
        <sz val="11"/>
        <color theme="1"/>
        <rFont val="Arial"/>
        <family val="2"/>
      </rPr>
      <t>) als Darlehen</t>
    </r>
  </si>
  <si>
    <r>
      <rPr>
        <b/>
        <sz val="11"/>
        <color theme="1"/>
        <rFont val="Arial"/>
        <family val="2"/>
      </rPr>
      <t>Zuschuss für Nachhaltigkeit</t>
    </r>
    <r>
      <rPr>
        <sz val="11"/>
        <color theme="1"/>
        <rFont val="Arial"/>
        <family val="2"/>
      </rPr>
      <t xml:space="preserve"> in der Einkommensorientierten Förderung (</t>
    </r>
    <r>
      <rPr>
        <b/>
        <sz val="11"/>
        <color theme="1"/>
        <rFont val="Arial"/>
        <family val="2"/>
      </rPr>
      <t>EOF</t>
    </r>
    <r>
      <rPr>
        <sz val="11"/>
        <color theme="1"/>
        <rFont val="Arial"/>
        <family val="2"/>
      </rPr>
      <t>)</t>
    </r>
  </si>
  <si>
    <t>Wohnfläche MM</t>
  </si>
  <si>
    <r>
      <t>Anteil Wohnen KMB / FF</t>
    </r>
    <r>
      <rPr>
        <b/>
        <vertAlign val="superscript"/>
        <sz val="12"/>
        <rFont val="Arial"/>
        <family val="2"/>
      </rPr>
      <t>(2)</t>
    </r>
  </si>
  <si>
    <t>Datum:</t>
  </si>
  <si>
    <t>Gesamt 
Wohnen und 
Nicht-Wohnen</t>
  </si>
  <si>
    <t xml:space="preserve">Kostenberechnung vom:  </t>
  </si>
  <si>
    <t>Tabelle Stand 31.07.2025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</si>
</sst>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\ &quot;m²&quot;"/>
    <numFmt numFmtId="165" formatCode="#,##0\ &quot;m³&quot;"/>
    <numFmt numFmtId="166" formatCode="#,##0\ &quot;m² Wfl.&quot;"/>
    <numFmt numFmtId="167" formatCode="#,##0\ &quot;€/m²&quot;"/>
    <numFmt numFmtId="168" formatCode="#,##0\ &quot;€&quot;"/>
    <numFmt numFmtId="169" formatCode="#,##0\ &quot;€/m² Wfl.&quot;"/>
    <numFmt numFmtId="170" formatCode="_-* #,##0.00\ [$€-407]_-;\-* #,##0.00\ [$€-407]_-;_-* &quot;-&quot;??\ [$€-407]_-;_-@_-"/>
  </numFmts>
  <fonts count="27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color rgb="FFFF0000"/>
      <name val="Arial"/>
      <family val="2"/>
    </font>
    <font>
      <i/>
      <sz val="12"/>
      <color theme="1"/>
      <name val="Arial"/>
      <family val="2"/>
    </font>
    <font>
      <b/>
      <i/>
      <sz val="12"/>
      <color theme="4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i/>
      <vertAlign val="superscript"/>
      <sz val="12"/>
      <color theme="1"/>
      <name val="Arial"/>
      <family val="2"/>
    </font>
    <font>
      <b/>
      <vertAlign val="superscript"/>
      <sz val="12"/>
      <name val="Arial"/>
      <family val="2"/>
    </font>
    <font>
      <sz val="10"/>
      <color theme="0" tint="-0.499984740745262"/>
      <name val="Arial"/>
      <family val="2"/>
    </font>
    <font>
      <sz val="12"/>
      <color theme="4"/>
      <name val="Arial"/>
      <family val="2"/>
    </font>
    <font>
      <b/>
      <sz val="12"/>
      <color theme="4"/>
      <name val="Arial"/>
      <family val="2"/>
    </font>
    <font>
      <b/>
      <sz val="9"/>
      <color indexed="81"/>
      <name val="Segoe UI"/>
      <family val="2"/>
    </font>
    <font>
      <sz val="12"/>
      <color theme="5"/>
      <name val="Arial"/>
      <family val="2"/>
    </font>
    <font>
      <sz val="11"/>
      <color theme="4"/>
      <name val="Arial"/>
      <family val="2"/>
    </font>
    <font>
      <b/>
      <sz val="11"/>
      <color theme="1"/>
      <name val="Arial"/>
      <family val="2"/>
    </font>
    <font>
      <b/>
      <sz val="11"/>
      <color theme="4"/>
      <name val="Arial"/>
      <family val="2"/>
    </font>
    <font>
      <sz val="9"/>
      <color theme="1"/>
      <name val="Arial"/>
      <family val="2"/>
    </font>
    <font>
      <sz val="9"/>
      <color indexed="81"/>
      <name val="Segoe UI"/>
      <family val="2"/>
    </font>
    <font>
      <b/>
      <sz val="10"/>
      <color theme="1"/>
      <name val="Arial"/>
      <family val="2"/>
    </font>
    <font>
      <b/>
      <sz val="16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E2CFF1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5F0F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376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70" xfId="0" applyBorder="1" applyAlignment="1">
      <alignment vertical="center"/>
    </xf>
    <xf numFmtId="0" fontId="0" fillId="0" borderId="0" xfId="0" applyFill="1"/>
    <xf numFmtId="0" fontId="21" fillId="5" borderId="7" xfId="0" applyFont="1" applyFill="1" applyBorder="1" applyAlignment="1">
      <alignment vertical="center"/>
    </xf>
    <xf numFmtId="166" fontId="22" fillId="5" borderId="2" xfId="0" quotePrefix="1" applyNumberFormat="1" applyFont="1" applyFill="1" applyBorder="1" applyAlignment="1">
      <alignment horizontal="right" vertical="center" wrapText="1"/>
    </xf>
    <xf numFmtId="0" fontId="2" fillId="0" borderId="0" xfId="0" applyFont="1" applyProtection="1">
      <protection locked="0"/>
    </xf>
    <xf numFmtId="0" fontId="2" fillId="0" borderId="0" xfId="0" applyFont="1" applyBorder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164" fontId="19" fillId="0" borderId="61" xfId="0" applyNumberFormat="1" applyFont="1" applyBorder="1" applyProtection="1">
      <protection locked="0"/>
    </xf>
    <xf numFmtId="164" fontId="19" fillId="0" borderId="14" xfId="0" applyNumberFormat="1" applyFont="1" applyBorder="1" applyProtection="1">
      <protection locked="0"/>
    </xf>
    <xf numFmtId="164" fontId="19" fillId="0" borderId="37" xfId="0" applyNumberFormat="1" applyFont="1" applyBorder="1" applyProtection="1">
      <protection locked="0"/>
    </xf>
    <xf numFmtId="166" fontId="19" fillId="0" borderId="60" xfId="0" applyNumberFormat="1" applyFont="1" applyBorder="1" applyAlignment="1" applyProtection="1">
      <alignment horizontal="right" wrapText="1"/>
      <protection locked="0"/>
    </xf>
    <xf numFmtId="166" fontId="19" fillId="0" borderId="58" xfId="0" applyNumberFormat="1" applyFont="1" applyBorder="1" applyAlignment="1" applyProtection="1">
      <alignment horizontal="right" wrapText="1"/>
      <protection locked="0"/>
    </xf>
    <xf numFmtId="166" fontId="19" fillId="0" borderId="14" xfId="0" applyNumberFormat="1" applyFont="1" applyBorder="1" applyAlignment="1" applyProtection="1">
      <alignment horizontal="right" wrapText="1"/>
      <protection locked="0"/>
    </xf>
    <xf numFmtId="165" fontId="19" fillId="0" borderId="57" xfId="0" applyNumberFormat="1" applyFont="1" applyBorder="1" applyProtection="1">
      <protection locked="0"/>
    </xf>
    <xf numFmtId="165" fontId="19" fillId="0" borderId="14" xfId="0" applyNumberFormat="1" applyFont="1" applyBorder="1" applyProtection="1">
      <protection locked="0"/>
    </xf>
    <xf numFmtId="165" fontId="19" fillId="0" borderId="51" xfId="0" applyNumberFormat="1" applyFont="1" applyBorder="1" applyProtection="1"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0" borderId="26" xfId="0" applyFont="1" applyBorder="1" applyAlignment="1" applyProtection="1">
      <alignment horizontal="center" vertical="top"/>
      <protection locked="0"/>
    </xf>
    <xf numFmtId="3" fontId="19" fillId="0" borderId="63" xfId="0" applyNumberFormat="1" applyFont="1" applyBorder="1" applyAlignment="1" applyProtection="1">
      <alignment horizontal="right" vertical="top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3" fillId="0" borderId="27" xfId="0" applyFont="1" applyBorder="1" applyAlignment="1" applyProtection="1">
      <alignment horizontal="center" vertical="top"/>
      <protection locked="0"/>
    </xf>
    <xf numFmtId="3" fontId="3" fillId="0" borderId="46" xfId="0" applyNumberFormat="1" applyFont="1" applyBorder="1" applyAlignment="1" applyProtection="1">
      <alignment horizontal="right" vertical="top"/>
      <protection locked="0"/>
    </xf>
    <xf numFmtId="3" fontId="3" fillId="0" borderId="65" xfId="0" applyNumberFormat="1" applyFont="1" applyBorder="1" applyAlignment="1" applyProtection="1">
      <alignment horizontal="right" vertical="top"/>
      <protection locked="0"/>
    </xf>
    <xf numFmtId="49" fontId="3" fillId="0" borderId="51" xfId="0" applyNumberFormat="1" applyFont="1" applyBorder="1" applyAlignment="1" applyProtection="1">
      <alignment horizontal="left" vertical="top"/>
      <protection locked="0"/>
    </xf>
    <xf numFmtId="0" fontId="3" fillId="0" borderId="34" xfId="0" applyFont="1" applyBorder="1" applyAlignment="1" applyProtection="1">
      <alignment horizontal="left" vertical="top" wrapText="1"/>
      <protection locked="0"/>
    </xf>
    <xf numFmtId="0" fontId="3" fillId="0" borderId="29" xfId="0" applyFont="1" applyBorder="1" applyAlignment="1" applyProtection="1">
      <alignment horizontal="center" vertical="top"/>
      <protection locked="0"/>
    </xf>
    <xf numFmtId="3" fontId="3" fillId="0" borderId="47" xfId="0" applyNumberFormat="1" applyFont="1" applyBorder="1" applyAlignment="1" applyProtection="1">
      <alignment horizontal="right" vertical="top"/>
      <protection locked="0"/>
    </xf>
    <xf numFmtId="3" fontId="3" fillId="0" borderId="18" xfId="0" applyNumberFormat="1" applyFont="1" applyBorder="1" applyAlignment="1" applyProtection="1">
      <alignment horizontal="right" vertical="top"/>
      <protection locked="0"/>
    </xf>
    <xf numFmtId="49" fontId="3" fillId="0" borderId="52" xfId="0" applyNumberFormat="1" applyFont="1" applyBorder="1" applyAlignment="1" applyProtection="1">
      <alignment horizontal="left" vertical="top"/>
      <protection locked="0"/>
    </xf>
    <xf numFmtId="3" fontId="19" fillId="0" borderId="49" xfId="0" applyNumberFormat="1" applyFont="1" applyBorder="1" applyAlignment="1" applyProtection="1">
      <alignment horizontal="right" vertical="top"/>
      <protection locked="0"/>
    </xf>
    <xf numFmtId="3" fontId="19" fillId="0" borderId="65" xfId="0" applyNumberFormat="1" applyFont="1" applyBorder="1" applyAlignment="1" applyProtection="1">
      <alignment horizontal="right" vertical="top"/>
      <protection locked="0"/>
    </xf>
    <xf numFmtId="0" fontId="3" fillId="0" borderId="35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center" vertical="top" wrapText="1"/>
      <protection locked="0"/>
    </xf>
    <xf numFmtId="3" fontId="3" fillId="0" borderId="48" xfId="0" applyNumberFormat="1" applyFont="1" applyBorder="1" applyAlignment="1" applyProtection="1">
      <alignment horizontal="right" vertical="top" wrapText="1"/>
      <protection locked="0"/>
    </xf>
    <xf numFmtId="3" fontId="3" fillId="0" borderId="49" xfId="0" applyNumberFormat="1" applyFont="1" applyBorder="1" applyAlignment="1" applyProtection="1">
      <alignment horizontal="right" vertical="top" wrapText="1"/>
      <protection locked="0"/>
    </xf>
    <xf numFmtId="49" fontId="3" fillId="0" borderId="53" xfId="0" applyNumberFormat="1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center" vertical="top"/>
      <protection locked="0"/>
    </xf>
    <xf numFmtId="3" fontId="3" fillId="0" borderId="48" xfId="0" applyNumberFormat="1" applyFont="1" applyBorder="1" applyAlignment="1" applyProtection="1">
      <alignment horizontal="right" vertical="top"/>
      <protection locked="0"/>
    </xf>
    <xf numFmtId="3" fontId="3" fillId="0" borderId="49" xfId="0" applyNumberFormat="1" applyFont="1" applyBorder="1" applyAlignment="1" applyProtection="1">
      <alignment horizontal="right" vertical="top"/>
      <protection locked="0"/>
    </xf>
    <xf numFmtId="49" fontId="3" fillId="0" borderId="53" xfId="0" applyNumberFormat="1" applyFont="1" applyBorder="1" applyAlignment="1" applyProtection="1">
      <alignment horizontal="left" vertical="top"/>
      <protection locked="0"/>
    </xf>
    <xf numFmtId="167" fontId="3" fillId="0" borderId="30" xfId="0" applyNumberFormat="1" applyFont="1" applyBorder="1" applyAlignment="1" applyProtection="1">
      <alignment horizontal="right" vertical="top"/>
      <protection locked="0"/>
    </xf>
    <xf numFmtId="167" fontId="3" fillId="0" borderId="15" xfId="0" applyNumberFormat="1" applyFont="1" applyBorder="1" applyAlignment="1" applyProtection="1">
      <alignment horizontal="right" vertical="top"/>
      <protection locked="0"/>
    </xf>
    <xf numFmtId="49" fontId="3" fillId="0" borderId="3" xfId="0" applyNumberFormat="1" applyFont="1" applyBorder="1" applyAlignment="1" applyProtection="1">
      <alignment horizontal="center" vertical="top" wrapText="1"/>
      <protection locked="0"/>
    </xf>
    <xf numFmtId="0" fontId="3" fillId="0" borderId="33" xfId="0" applyFont="1" applyBorder="1" applyAlignment="1" applyProtection="1">
      <alignment vertical="top" wrapText="1"/>
      <protection locked="0"/>
    </xf>
    <xf numFmtId="49" fontId="3" fillId="0" borderId="9" xfId="0" applyNumberFormat="1" applyFont="1" applyBorder="1" applyAlignment="1" applyProtection="1">
      <alignment horizontal="center" vertical="top" wrapText="1"/>
      <protection locked="0"/>
    </xf>
    <xf numFmtId="0" fontId="3" fillId="0" borderId="34" xfId="0" applyFont="1" applyBorder="1" applyAlignment="1" applyProtection="1">
      <alignment vertical="top" wrapText="1"/>
      <protection locked="0"/>
    </xf>
    <xf numFmtId="0" fontId="3" fillId="0" borderId="35" xfId="0" applyFont="1" applyBorder="1" applyAlignment="1" applyProtection="1">
      <alignment vertical="top" wrapText="1"/>
      <protection locked="0"/>
    </xf>
    <xf numFmtId="49" fontId="3" fillId="0" borderId="10" xfId="0" applyNumberFormat="1" applyFont="1" applyBorder="1" applyAlignment="1" applyProtection="1">
      <alignment horizontal="center" vertical="top" wrapText="1"/>
      <protection locked="0"/>
    </xf>
    <xf numFmtId="0" fontId="1" fillId="14" borderId="1" xfId="0" applyFont="1" applyFill="1" applyBorder="1" applyProtection="1">
      <protection locked="0"/>
    </xf>
    <xf numFmtId="0" fontId="0" fillId="0" borderId="0" xfId="0" applyBorder="1"/>
    <xf numFmtId="0" fontId="0" fillId="0" borderId="0" xfId="0" applyAlignment="1">
      <alignment horizontal="right"/>
    </xf>
    <xf numFmtId="0" fontId="2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1" fillId="14" borderId="8" xfId="0" applyFont="1" applyFill="1" applyBorder="1" applyAlignment="1">
      <alignment horizontal="left" vertical="center" wrapText="1" shrinkToFit="1"/>
    </xf>
    <xf numFmtId="0" fontId="21" fillId="14" borderId="70" xfId="0" applyFont="1" applyFill="1" applyBorder="1" applyAlignment="1">
      <alignment horizontal="left" vertical="center" wrapText="1" shrinkToFit="1"/>
    </xf>
    <xf numFmtId="0" fontId="21" fillId="14" borderId="71" xfId="0" applyFont="1" applyFill="1" applyBorder="1" applyAlignment="1">
      <alignment horizontal="left" vertical="center" wrapText="1" shrinkToFit="1"/>
    </xf>
    <xf numFmtId="0" fontId="21" fillId="14" borderId="82" xfId="0" applyFont="1" applyFill="1" applyBorder="1" applyAlignment="1">
      <alignment horizontal="left" vertical="center" wrapText="1" shrinkToFit="1"/>
    </xf>
    <xf numFmtId="0" fontId="21" fillId="14" borderId="83" xfId="0" applyFont="1" applyFill="1" applyBorder="1" applyAlignment="1">
      <alignment horizontal="left" vertical="center" wrapText="1" shrinkToFit="1"/>
    </xf>
    <xf numFmtId="0" fontId="21" fillId="5" borderId="6" xfId="0" applyFont="1" applyFill="1" applyBorder="1" applyAlignment="1">
      <alignment vertical="center"/>
    </xf>
    <xf numFmtId="0" fontId="21" fillId="5" borderId="6" xfId="0" applyFont="1" applyFill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49" fontId="3" fillId="0" borderId="10" xfId="0" applyNumberFormat="1" applyFont="1" applyBorder="1" applyAlignment="1" applyProtection="1">
      <alignment horizontal="left" vertical="top" wrapText="1"/>
      <protection locked="0"/>
    </xf>
    <xf numFmtId="49" fontId="3" fillId="0" borderId="3" xfId="0" applyNumberFormat="1" applyFont="1" applyBorder="1" applyAlignment="1" applyProtection="1">
      <alignment horizontal="left" vertical="top" wrapText="1"/>
      <protection locked="0"/>
    </xf>
    <xf numFmtId="49" fontId="3" fillId="0" borderId="9" xfId="0" applyNumberFormat="1" applyFont="1" applyBorder="1" applyAlignment="1" applyProtection="1">
      <alignment horizontal="left" vertical="top" wrapText="1"/>
      <protection locked="0"/>
    </xf>
    <xf numFmtId="0" fontId="2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2" fillId="0" borderId="18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7" borderId="12" xfId="0" applyFont="1" applyFill="1" applyBorder="1" applyAlignment="1" applyProtection="1">
      <alignment vertical="center"/>
      <protection hidden="1"/>
    </xf>
    <xf numFmtId="0" fontId="2" fillId="7" borderId="16" xfId="0" applyFont="1" applyFill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7" borderId="20" xfId="0" applyFont="1" applyFill="1" applyBorder="1" applyAlignment="1" applyProtection="1">
      <alignment vertical="center"/>
      <protection hidden="1"/>
    </xf>
    <xf numFmtId="0" fontId="2" fillId="7" borderId="17" xfId="0" applyFont="1" applyFill="1" applyBorder="1" applyAlignment="1" applyProtection="1">
      <alignment vertical="center"/>
      <protection hidden="1"/>
    </xf>
    <xf numFmtId="0" fontId="2" fillId="7" borderId="19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wrapText="1"/>
      <protection hidden="1"/>
    </xf>
    <xf numFmtId="0" fontId="1" fillId="0" borderId="0" xfId="0" applyFont="1" applyProtection="1">
      <protection hidden="1"/>
    </xf>
    <xf numFmtId="10" fontId="2" fillId="0" borderId="0" xfId="0" applyNumberFormat="1" applyFont="1" applyProtection="1">
      <protection hidden="1"/>
    </xf>
    <xf numFmtId="0" fontId="2" fillId="0" borderId="0" xfId="0" applyFont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vertical="top"/>
      <protection hidden="1"/>
    </xf>
    <xf numFmtId="0" fontId="8" fillId="0" borderId="0" xfId="0" applyFont="1" applyProtection="1">
      <protection hidden="1"/>
    </xf>
    <xf numFmtId="0" fontId="1" fillId="0" borderId="21" xfId="0" applyFont="1" applyBorder="1" applyProtection="1">
      <protection hidden="1"/>
    </xf>
    <xf numFmtId="0" fontId="1" fillId="0" borderId="22" xfId="0" applyFont="1" applyBorder="1" applyProtection="1">
      <protection hidden="1"/>
    </xf>
    <xf numFmtId="0" fontId="2" fillId="0" borderId="22" xfId="0" applyFont="1" applyBorder="1" applyProtection="1">
      <protection hidden="1"/>
    </xf>
    <xf numFmtId="0" fontId="3" fillId="0" borderId="22" xfId="0" applyFont="1" applyBorder="1" applyProtection="1">
      <protection hidden="1"/>
    </xf>
    <xf numFmtId="0" fontId="3" fillId="0" borderId="63" xfId="0" applyFont="1" applyBorder="1" applyProtection="1">
      <protection hidden="1"/>
    </xf>
    <xf numFmtId="0" fontId="3" fillId="0" borderId="50" xfId="0" applyFont="1" applyBorder="1" applyProtection="1">
      <protection hidden="1"/>
    </xf>
    <xf numFmtId="0" fontId="4" fillId="7" borderId="23" xfId="0" applyFont="1" applyFill="1" applyBorder="1" applyAlignment="1" applyProtection="1">
      <alignment vertical="top" wrapText="1"/>
      <protection hidden="1"/>
    </xf>
    <xf numFmtId="0" fontId="4" fillId="7" borderId="5" xfId="0" applyFont="1" applyFill="1" applyBorder="1" applyAlignment="1" applyProtection="1">
      <alignment vertical="top" wrapText="1"/>
      <protection hidden="1"/>
    </xf>
    <xf numFmtId="0" fontId="4" fillId="7" borderId="32" xfId="0" applyFont="1" applyFill="1" applyBorder="1" applyAlignment="1" applyProtection="1">
      <alignment vertical="top" wrapText="1"/>
      <protection hidden="1"/>
    </xf>
    <xf numFmtId="0" fontId="4" fillId="7" borderId="56" xfId="0" applyFont="1" applyFill="1" applyBorder="1" applyAlignment="1" applyProtection="1">
      <alignment vertical="top" wrapText="1"/>
      <protection hidden="1"/>
    </xf>
    <xf numFmtId="0" fontId="4" fillId="7" borderId="13" xfId="0" applyFont="1" applyFill="1" applyBorder="1" applyAlignment="1" applyProtection="1">
      <alignment vertical="top" wrapText="1"/>
      <protection hidden="1"/>
    </xf>
    <xf numFmtId="0" fontId="1" fillId="0" borderId="8" xfId="0" applyFont="1" applyBorder="1" applyProtection="1">
      <protection hidden="1"/>
    </xf>
    <xf numFmtId="0" fontId="1" fillId="0" borderId="0" xfId="0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4" fillId="7" borderId="64" xfId="0" applyFont="1" applyFill="1" applyBorder="1" applyProtection="1">
      <protection hidden="1"/>
    </xf>
    <xf numFmtId="0" fontId="4" fillId="7" borderId="62" xfId="0" applyFont="1" applyFill="1" applyBorder="1" applyProtection="1">
      <protection hidden="1"/>
    </xf>
    <xf numFmtId="0" fontId="4" fillId="7" borderId="59" xfId="0" applyFont="1" applyFill="1" applyBorder="1" applyAlignment="1" applyProtection="1">
      <alignment horizontal="right"/>
      <protection hidden="1"/>
    </xf>
    <xf numFmtId="0" fontId="4" fillId="7" borderId="72" xfId="0" applyFont="1" applyFill="1" applyBorder="1" applyProtection="1">
      <protection hidden="1"/>
    </xf>
    <xf numFmtId="0" fontId="5" fillId="5" borderId="27" xfId="0" applyFont="1" applyFill="1" applyBorder="1" applyAlignment="1" applyProtection="1">
      <alignment wrapText="1"/>
      <protection hidden="1"/>
    </xf>
    <xf numFmtId="0" fontId="5" fillId="5" borderId="14" xfId="0" applyFont="1" applyFill="1" applyBorder="1" applyAlignment="1" applyProtection="1">
      <alignment wrapText="1"/>
      <protection hidden="1"/>
    </xf>
    <xf numFmtId="0" fontId="2" fillId="0" borderId="8" xfId="0" applyFont="1" applyBorder="1" applyProtection="1">
      <protection hidden="1"/>
    </xf>
    <xf numFmtId="0" fontId="6" fillId="0" borderId="0" xfId="0" applyFont="1" applyBorder="1" applyProtection="1">
      <protection hidden="1"/>
    </xf>
    <xf numFmtId="0" fontId="4" fillId="7" borderId="65" xfId="0" applyFont="1" applyFill="1" applyBorder="1" applyProtection="1">
      <protection hidden="1"/>
    </xf>
    <xf numFmtId="0" fontId="17" fillId="7" borderId="40" xfId="0" applyFont="1" applyFill="1" applyBorder="1" applyAlignment="1" applyProtection="1">
      <alignment horizontal="right"/>
      <protection hidden="1"/>
    </xf>
    <xf numFmtId="0" fontId="2" fillId="0" borderId="24" xfId="0" applyFont="1" applyBorder="1" applyProtection="1">
      <protection hidden="1"/>
    </xf>
    <xf numFmtId="0" fontId="2" fillId="0" borderId="25" xfId="0" applyFont="1" applyBorder="1" applyProtection="1">
      <protection hidden="1"/>
    </xf>
    <xf numFmtId="0" fontId="6" fillId="0" borderId="25" xfId="0" applyFont="1" applyBorder="1" applyProtection="1">
      <protection hidden="1"/>
    </xf>
    <xf numFmtId="0" fontId="3" fillId="0" borderId="25" xfId="0" applyFont="1" applyBorder="1" applyProtection="1">
      <protection hidden="1"/>
    </xf>
    <xf numFmtId="0" fontId="3" fillId="0" borderId="73" xfId="0" applyFont="1" applyBorder="1" applyProtection="1">
      <protection hidden="1"/>
    </xf>
    <xf numFmtId="0" fontId="3" fillId="0" borderId="66" xfId="0" applyFont="1" applyBorder="1" applyProtection="1">
      <protection hidden="1"/>
    </xf>
    <xf numFmtId="0" fontId="3" fillId="0" borderId="67" xfId="0" applyFont="1" applyBorder="1" applyProtection="1">
      <protection hidden="1"/>
    </xf>
    <xf numFmtId="0" fontId="3" fillId="0" borderId="68" xfId="0" applyFont="1" applyBorder="1" applyProtection="1">
      <protection hidden="1"/>
    </xf>
    <xf numFmtId="0" fontId="3" fillId="0" borderId="69" xfId="0" applyFont="1" applyBorder="1" applyProtection="1">
      <protection hidden="1"/>
    </xf>
    <xf numFmtId="0" fontId="1" fillId="7" borderId="1" xfId="0" applyFont="1" applyFill="1" applyBorder="1" applyAlignment="1" applyProtection="1">
      <alignment vertical="top"/>
      <protection hidden="1"/>
    </xf>
    <xf numFmtId="0" fontId="1" fillId="7" borderId="1" xfId="0" applyFont="1" applyFill="1" applyBorder="1" applyAlignment="1" applyProtection="1">
      <alignment vertical="top" wrapText="1"/>
      <protection hidden="1"/>
    </xf>
    <xf numFmtId="0" fontId="1" fillId="7" borderId="31" xfId="0" applyFont="1" applyFill="1" applyBorder="1" applyAlignment="1" applyProtection="1">
      <alignment vertical="top" wrapText="1"/>
      <protection hidden="1"/>
    </xf>
    <xf numFmtId="0" fontId="1" fillId="7" borderId="2" xfId="0" applyFont="1" applyFill="1" applyBorder="1" applyAlignment="1" applyProtection="1">
      <alignment vertical="top" wrapText="1"/>
      <protection hidden="1"/>
    </xf>
    <xf numFmtId="0" fontId="1" fillId="7" borderId="6" xfId="0" applyFont="1" applyFill="1" applyBorder="1" applyAlignment="1" applyProtection="1">
      <alignment vertical="top" wrapText="1"/>
      <protection hidden="1"/>
    </xf>
    <xf numFmtId="0" fontId="1" fillId="7" borderId="39" xfId="0" applyFont="1" applyFill="1" applyBorder="1" applyAlignment="1" applyProtection="1">
      <alignment vertical="top" wrapText="1"/>
      <protection hidden="1"/>
    </xf>
    <xf numFmtId="0" fontId="17" fillId="7" borderId="1" xfId="0" applyFont="1" applyFill="1" applyBorder="1" applyAlignment="1" applyProtection="1">
      <alignment vertical="top" wrapText="1"/>
      <protection hidden="1"/>
    </xf>
    <xf numFmtId="0" fontId="17" fillId="7" borderId="31" xfId="0" applyFont="1" applyFill="1" applyBorder="1" applyAlignment="1" applyProtection="1">
      <alignment vertical="top" wrapText="1"/>
      <protection hidden="1"/>
    </xf>
    <xf numFmtId="0" fontId="17" fillId="7" borderId="2" xfId="0" applyFont="1" applyFill="1" applyBorder="1" applyAlignment="1" applyProtection="1">
      <alignment vertical="top" wrapText="1"/>
      <protection hidden="1"/>
    </xf>
    <xf numFmtId="0" fontId="1" fillId="0" borderId="8" xfId="0" applyFont="1" applyBorder="1" applyAlignment="1" applyProtection="1">
      <alignment vertical="top"/>
      <protection hidden="1"/>
    </xf>
    <xf numFmtId="168" fontId="16" fillId="14" borderId="13" xfId="0" applyNumberFormat="1" applyFont="1" applyFill="1" applyBorder="1" applyAlignment="1" applyProtection="1">
      <alignment horizontal="right" vertical="top"/>
      <protection hidden="1"/>
    </xf>
    <xf numFmtId="168" fontId="16" fillId="14" borderId="36" xfId="0" applyNumberFormat="1" applyFont="1" applyFill="1" applyBorder="1" applyAlignment="1" applyProtection="1">
      <alignment horizontal="right" vertical="top"/>
      <protection hidden="1"/>
    </xf>
    <xf numFmtId="168" fontId="16" fillId="14" borderId="26" xfId="0" applyNumberFormat="1" applyFont="1" applyFill="1" applyBorder="1" applyAlignment="1" applyProtection="1">
      <alignment horizontal="right" vertical="top"/>
      <protection hidden="1"/>
    </xf>
    <xf numFmtId="168" fontId="16" fillId="14" borderId="27" xfId="0" applyNumberFormat="1" applyFont="1" applyFill="1" applyBorder="1" applyAlignment="1" applyProtection="1">
      <alignment vertical="top"/>
      <protection hidden="1"/>
    </xf>
    <xf numFmtId="168" fontId="16" fillId="14" borderId="14" xfId="0" applyNumberFormat="1" applyFont="1" applyFill="1" applyBorder="1" applyAlignment="1" applyProtection="1">
      <alignment vertical="top"/>
      <protection hidden="1"/>
    </xf>
    <xf numFmtId="168" fontId="16" fillId="14" borderId="37" xfId="0" applyNumberFormat="1" applyFont="1" applyFill="1" applyBorder="1" applyAlignment="1" applyProtection="1">
      <alignment vertical="top"/>
      <protection hidden="1"/>
    </xf>
    <xf numFmtId="168" fontId="16" fillId="14" borderId="9" xfId="0" applyNumberFormat="1" applyFont="1" applyFill="1" applyBorder="1" applyAlignment="1" applyProtection="1">
      <alignment vertical="top"/>
      <protection hidden="1"/>
    </xf>
    <xf numFmtId="168" fontId="16" fillId="14" borderId="34" xfId="0" applyNumberFormat="1" applyFont="1" applyFill="1" applyBorder="1" applyAlignment="1" applyProtection="1">
      <alignment vertical="top"/>
      <protection hidden="1"/>
    </xf>
    <xf numFmtId="168" fontId="16" fillId="14" borderId="29" xfId="0" applyNumberFormat="1" applyFont="1" applyFill="1" applyBorder="1" applyAlignment="1" applyProtection="1">
      <alignment vertical="top"/>
      <protection hidden="1"/>
    </xf>
    <xf numFmtId="168" fontId="16" fillId="14" borderId="15" xfId="0" applyNumberFormat="1" applyFont="1" applyFill="1" applyBorder="1" applyAlignment="1" applyProtection="1">
      <alignment vertical="top"/>
      <protection hidden="1"/>
    </xf>
    <xf numFmtId="168" fontId="16" fillId="14" borderId="38" xfId="0" applyNumberFormat="1" applyFont="1" applyFill="1" applyBorder="1" applyAlignment="1" applyProtection="1">
      <alignment vertical="top"/>
      <protection hidden="1"/>
    </xf>
    <xf numFmtId="168" fontId="16" fillId="14" borderId="30" xfId="0" applyNumberFormat="1" applyFont="1" applyFill="1" applyBorder="1" applyAlignment="1" applyProtection="1">
      <alignment vertical="top"/>
      <protection hidden="1"/>
    </xf>
    <xf numFmtId="168" fontId="16" fillId="14" borderId="61" xfId="0" applyNumberFormat="1" applyFont="1" applyFill="1" applyBorder="1" applyAlignment="1" applyProtection="1">
      <alignment vertical="top"/>
      <protection hidden="1"/>
    </xf>
    <xf numFmtId="168" fontId="16" fillId="14" borderId="55" xfId="0" applyNumberFormat="1" applyFont="1" applyFill="1" applyBorder="1" applyAlignment="1" applyProtection="1">
      <alignment vertical="top"/>
      <protection hidden="1"/>
    </xf>
    <xf numFmtId="168" fontId="16" fillId="14" borderId="15" xfId="0" applyNumberFormat="1" applyFont="1" applyFill="1" applyBorder="1" applyAlignment="1" applyProtection="1">
      <alignment vertical="top" wrapText="1"/>
      <protection hidden="1"/>
    </xf>
    <xf numFmtId="168" fontId="16" fillId="14" borderId="38" xfId="0" applyNumberFormat="1" applyFont="1" applyFill="1" applyBorder="1" applyAlignment="1" applyProtection="1">
      <alignment vertical="top" wrapText="1"/>
      <protection hidden="1"/>
    </xf>
    <xf numFmtId="49" fontId="2" fillId="3" borderId="6" xfId="0" applyNumberFormat="1" applyFont="1" applyFill="1" applyBorder="1" applyAlignment="1" applyProtection="1">
      <alignment horizontal="right" vertical="top"/>
      <protection hidden="1"/>
    </xf>
    <xf numFmtId="3" fontId="2" fillId="3" borderId="6" xfId="0" applyNumberFormat="1" applyFont="1" applyFill="1" applyBorder="1" applyAlignment="1" applyProtection="1">
      <alignment horizontal="right" vertical="top"/>
      <protection hidden="1"/>
    </xf>
    <xf numFmtId="49" fontId="2" fillId="3" borderId="39" xfId="0" applyNumberFormat="1" applyFont="1" applyFill="1" applyBorder="1" applyAlignment="1" applyProtection="1">
      <alignment horizontal="left" vertical="top"/>
      <protection hidden="1"/>
    </xf>
    <xf numFmtId="0" fontId="2" fillId="3" borderId="7" xfId="0" applyFont="1" applyFill="1" applyBorder="1" applyAlignment="1" applyProtection="1">
      <alignment vertical="center"/>
      <protection hidden="1"/>
    </xf>
    <xf numFmtId="0" fontId="2" fillId="3" borderId="6" xfId="0" applyFont="1" applyFill="1" applyBorder="1" applyAlignment="1" applyProtection="1">
      <alignment vertical="center"/>
      <protection hidden="1"/>
    </xf>
    <xf numFmtId="0" fontId="2" fillId="3" borderId="39" xfId="0" applyFont="1" applyFill="1" applyBorder="1" applyAlignment="1" applyProtection="1">
      <alignment vertical="center"/>
      <protection hidden="1"/>
    </xf>
    <xf numFmtId="0" fontId="2" fillId="3" borderId="6" xfId="0" applyFont="1" applyFill="1" applyBorder="1" applyAlignment="1" applyProtection="1">
      <alignment horizontal="right" vertical="center"/>
      <protection hidden="1"/>
    </xf>
    <xf numFmtId="3" fontId="2" fillId="3" borderId="6" xfId="0" applyNumberFormat="1" applyFont="1" applyFill="1" applyBorder="1" applyAlignment="1" applyProtection="1">
      <alignment horizontal="right" vertical="center"/>
      <protection hidden="1"/>
    </xf>
    <xf numFmtId="49" fontId="2" fillId="3" borderId="39" xfId="0" applyNumberFormat="1" applyFont="1" applyFill="1" applyBorder="1" applyAlignment="1" applyProtection="1">
      <alignment horizontal="left" vertical="center"/>
      <protection hidden="1"/>
    </xf>
    <xf numFmtId="167" fontId="2" fillId="3" borderId="6" xfId="0" applyNumberFormat="1" applyFont="1" applyFill="1" applyBorder="1" applyAlignment="1" applyProtection="1">
      <alignment horizontal="right" vertical="center"/>
      <protection hidden="1"/>
    </xf>
    <xf numFmtId="168" fontId="2" fillId="3" borderId="6" xfId="0" applyNumberFormat="1" applyFont="1" applyFill="1" applyBorder="1" applyAlignment="1" applyProtection="1">
      <alignment vertical="center"/>
      <protection hidden="1"/>
    </xf>
    <xf numFmtId="167" fontId="2" fillId="8" borderId="2" xfId="0" applyNumberFormat="1" applyFont="1" applyFill="1" applyBorder="1" applyAlignment="1" applyProtection="1">
      <alignment horizontal="right" vertical="center"/>
      <protection hidden="1"/>
    </xf>
    <xf numFmtId="0" fontId="2" fillId="0" borderId="6" xfId="0" applyFont="1" applyBorder="1" applyProtection="1">
      <protection hidden="1"/>
    </xf>
    <xf numFmtId="3" fontId="2" fillId="0" borderId="0" xfId="0" applyNumberFormat="1" applyFont="1" applyAlignment="1" applyProtection="1">
      <alignment horizontal="right"/>
      <protection hidden="1"/>
    </xf>
    <xf numFmtId="49" fontId="2" fillId="0" borderId="0" xfId="0" applyNumberFormat="1" applyFont="1" applyBorder="1" applyAlignment="1" applyProtection="1">
      <alignment horizontal="left"/>
      <protection hidden="1"/>
    </xf>
    <xf numFmtId="167" fontId="2" fillId="0" borderId="6" xfId="0" applyNumberFormat="1" applyFont="1" applyBorder="1" applyAlignment="1" applyProtection="1">
      <alignment horizontal="right"/>
      <protection hidden="1"/>
    </xf>
    <xf numFmtId="168" fontId="2" fillId="0" borderId="0" xfId="0" applyNumberFormat="1" applyFont="1" applyProtection="1">
      <protection hidden="1"/>
    </xf>
    <xf numFmtId="167" fontId="2" fillId="0" borderId="0" xfId="0" applyNumberFormat="1" applyFont="1" applyAlignment="1" applyProtection="1">
      <alignment horizontal="right"/>
      <protection hidden="1"/>
    </xf>
    <xf numFmtId="49" fontId="2" fillId="2" borderId="6" xfId="0" applyNumberFormat="1" applyFont="1" applyFill="1" applyBorder="1" applyAlignment="1" applyProtection="1">
      <alignment horizontal="right" vertical="top"/>
      <protection hidden="1"/>
    </xf>
    <xf numFmtId="3" fontId="2" fillId="2" borderId="6" xfId="0" applyNumberFormat="1" applyFont="1" applyFill="1" applyBorder="1" applyAlignment="1" applyProtection="1">
      <alignment horizontal="right" vertical="top"/>
      <protection hidden="1"/>
    </xf>
    <xf numFmtId="49" fontId="2" fillId="2" borderId="39" xfId="0" applyNumberFormat="1" applyFont="1" applyFill="1" applyBorder="1" applyAlignment="1" applyProtection="1">
      <alignment horizontal="left" vertical="top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6" xfId="0" applyFont="1" applyFill="1" applyBorder="1" applyAlignment="1" applyProtection="1">
      <alignment vertical="center"/>
      <protection hidden="1"/>
    </xf>
    <xf numFmtId="0" fontId="2" fillId="2" borderId="39" xfId="0" applyFont="1" applyFill="1" applyBorder="1" applyAlignment="1" applyProtection="1">
      <alignment vertical="center"/>
      <protection hidden="1"/>
    </xf>
    <xf numFmtId="0" fontId="2" fillId="2" borderId="6" xfId="0" applyFont="1" applyFill="1" applyBorder="1" applyAlignment="1" applyProtection="1">
      <alignment horizontal="right" vertical="center"/>
      <protection hidden="1"/>
    </xf>
    <xf numFmtId="3" fontId="2" fillId="2" borderId="6" xfId="0" applyNumberFormat="1" applyFont="1" applyFill="1" applyBorder="1" applyAlignment="1" applyProtection="1">
      <alignment horizontal="right" vertical="center"/>
      <protection hidden="1"/>
    </xf>
    <xf numFmtId="49" fontId="2" fillId="2" borderId="39" xfId="0" applyNumberFormat="1" applyFont="1" applyFill="1" applyBorder="1" applyAlignment="1" applyProtection="1">
      <alignment horizontal="left" vertical="center"/>
      <protection hidden="1"/>
    </xf>
    <xf numFmtId="167" fontId="2" fillId="2" borderId="6" xfId="0" applyNumberFormat="1" applyFont="1" applyFill="1" applyBorder="1" applyAlignment="1" applyProtection="1">
      <alignment horizontal="right" vertical="center"/>
      <protection hidden="1"/>
    </xf>
    <xf numFmtId="168" fontId="2" fillId="2" borderId="6" xfId="0" applyNumberFormat="1" applyFont="1" applyFill="1" applyBorder="1" applyAlignment="1" applyProtection="1">
      <alignment vertical="center"/>
      <protection hidden="1"/>
    </xf>
    <xf numFmtId="0" fontId="2" fillId="13" borderId="2" xfId="0" applyNumberFormat="1" applyFont="1" applyFill="1" applyBorder="1" applyAlignment="1" applyProtection="1">
      <alignment horizontal="right" vertical="center"/>
      <protection hidden="1"/>
    </xf>
    <xf numFmtId="0" fontId="2" fillId="0" borderId="6" xfId="0" applyFont="1" applyBorder="1" applyAlignment="1" applyProtection="1">
      <alignment horizontal="right"/>
      <protection hidden="1"/>
    </xf>
    <xf numFmtId="49" fontId="2" fillId="11" borderId="6" xfId="0" applyNumberFormat="1" applyFont="1" applyFill="1" applyBorder="1" applyAlignment="1" applyProtection="1">
      <alignment horizontal="right" vertical="top"/>
      <protection hidden="1"/>
    </xf>
    <xf numFmtId="3" fontId="2" fillId="11" borderId="6" xfId="0" applyNumberFormat="1" applyFont="1" applyFill="1" applyBorder="1" applyAlignment="1" applyProtection="1">
      <alignment horizontal="right" vertical="top"/>
      <protection hidden="1"/>
    </xf>
    <xf numFmtId="49" fontId="2" fillId="11" borderId="39" xfId="0" applyNumberFormat="1" applyFont="1" applyFill="1" applyBorder="1" applyAlignment="1" applyProtection="1">
      <alignment horizontal="left" vertical="top"/>
      <protection hidden="1"/>
    </xf>
    <xf numFmtId="0" fontId="2" fillId="11" borderId="7" xfId="0" applyFont="1" applyFill="1" applyBorder="1" applyAlignment="1" applyProtection="1">
      <alignment vertical="center"/>
      <protection hidden="1"/>
    </xf>
    <xf numFmtId="0" fontId="2" fillId="11" borderId="6" xfId="0" applyFont="1" applyFill="1" applyBorder="1" applyAlignment="1" applyProtection="1">
      <alignment vertical="center"/>
      <protection hidden="1"/>
    </xf>
    <xf numFmtId="0" fontId="2" fillId="11" borderId="39" xfId="0" applyFont="1" applyFill="1" applyBorder="1" applyAlignment="1" applyProtection="1">
      <alignment vertical="center"/>
      <protection hidden="1"/>
    </xf>
    <xf numFmtId="0" fontId="2" fillId="11" borderId="6" xfId="0" applyFont="1" applyFill="1" applyBorder="1" applyAlignment="1" applyProtection="1">
      <alignment horizontal="right" vertical="center"/>
      <protection hidden="1"/>
    </xf>
    <xf numFmtId="3" fontId="2" fillId="11" borderId="6" xfId="0" applyNumberFormat="1" applyFont="1" applyFill="1" applyBorder="1" applyAlignment="1" applyProtection="1">
      <alignment horizontal="right" vertical="center"/>
      <protection hidden="1"/>
    </xf>
    <xf numFmtId="49" fontId="2" fillId="11" borderId="39" xfId="0" applyNumberFormat="1" applyFont="1" applyFill="1" applyBorder="1" applyAlignment="1" applyProtection="1">
      <alignment horizontal="left" vertical="center"/>
      <protection hidden="1"/>
    </xf>
    <xf numFmtId="167" fontId="2" fillId="11" borderId="6" xfId="0" applyNumberFormat="1" applyFont="1" applyFill="1" applyBorder="1" applyAlignment="1" applyProtection="1">
      <alignment horizontal="right" vertical="center"/>
      <protection hidden="1"/>
    </xf>
    <xf numFmtId="168" fontId="2" fillId="11" borderId="6" xfId="0" applyNumberFormat="1" applyFont="1" applyFill="1" applyBorder="1" applyAlignment="1" applyProtection="1">
      <alignment vertical="center"/>
      <protection hidden="1"/>
    </xf>
    <xf numFmtId="167" fontId="2" fillId="4" borderId="2" xfId="0" applyNumberFormat="1" applyFont="1" applyFill="1" applyBorder="1" applyAlignment="1" applyProtection="1">
      <alignment horizontal="right" vertical="center"/>
      <protection hidden="1"/>
    </xf>
    <xf numFmtId="168" fontId="16" fillId="14" borderId="49" xfId="0" applyNumberFormat="1" applyFont="1" applyFill="1" applyBorder="1" applyAlignment="1" applyProtection="1">
      <alignment vertical="top"/>
      <protection hidden="1"/>
    </xf>
    <xf numFmtId="168" fontId="16" fillId="14" borderId="54" xfId="0" applyNumberFormat="1" applyFont="1" applyFill="1" applyBorder="1" applyAlignment="1" applyProtection="1">
      <alignment vertical="top"/>
      <protection hidden="1"/>
    </xf>
    <xf numFmtId="49" fontId="2" fillId="12" borderId="6" xfId="0" applyNumberFormat="1" applyFont="1" applyFill="1" applyBorder="1" applyAlignment="1" applyProtection="1">
      <alignment horizontal="right" vertical="top"/>
      <protection hidden="1"/>
    </xf>
    <xf numFmtId="3" fontId="2" fillId="12" borderId="6" xfId="0" applyNumberFormat="1" applyFont="1" applyFill="1" applyBorder="1" applyAlignment="1" applyProtection="1">
      <alignment horizontal="right" vertical="top"/>
      <protection hidden="1"/>
    </xf>
    <xf numFmtId="49" fontId="2" fillId="12" borderId="39" xfId="0" applyNumberFormat="1" applyFont="1" applyFill="1" applyBorder="1" applyAlignment="1" applyProtection="1">
      <alignment horizontal="left" vertical="top"/>
      <protection hidden="1"/>
    </xf>
    <xf numFmtId="0" fontId="2" fillId="12" borderId="7" xfId="0" applyFont="1" applyFill="1" applyBorder="1" applyAlignment="1" applyProtection="1">
      <alignment vertical="center"/>
      <protection hidden="1"/>
    </xf>
    <xf numFmtId="0" fontId="2" fillId="12" borderId="6" xfId="0" applyFont="1" applyFill="1" applyBorder="1" applyAlignment="1" applyProtection="1">
      <alignment vertical="center"/>
      <protection hidden="1"/>
    </xf>
    <xf numFmtId="0" fontId="2" fillId="12" borderId="39" xfId="0" applyFont="1" applyFill="1" applyBorder="1" applyAlignment="1" applyProtection="1">
      <alignment vertical="center"/>
      <protection hidden="1"/>
    </xf>
    <xf numFmtId="0" fontId="2" fillId="12" borderId="6" xfId="0" applyFont="1" applyFill="1" applyBorder="1" applyAlignment="1" applyProtection="1">
      <alignment horizontal="right" vertical="center"/>
      <protection hidden="1"/>
    </xf>
    <xf numFmtId="3" fontId="2" fillId="12" borderId="6" xfId="0" applyNumberFormat="1" applyFont="1" applyFill="1" applyBorder="1" applyAlignment="1" applyProtection="1">
      <alignment horizontal="right" vertical="center"/>
      <protection hidden="1"/>
    </xf>
    <xf numFmtId="49" fontId="2" fillId="12" borderId="39" xfId="0" applyNumberFormat="1" applyFont="1" applyFill="1" applyBorder="1" applyAlignment="1" applyProtection="1">
      <alignment horizontal="left" vertical="center"/>
      <protection hidden="1"/>
    </xf>
    <xf numFmtId="167" fontId="2" fillId="12" borderId="6" xfId="0" applyNumberFormat="1" applyFont="1" applyFill="1" applyBorder="1" applyAlignment="1" applyProtection="1">
      <alignment horizontal="right" vertical="center"/>
      <protection hidden="1"/>
    </xf>
    <xf numFmtId="168" fontId="2" fillId="12" borderId="6" xfId="0" applyNumberFormat="1" applyFont="1" applyFill="1" applyBorder="1" applyAlignment="1" applyProtection="1">
      <alignment vertical="center"/>
      <protection hidden="1"/>
    </xf>
    <xf numFmtId="167" fontId="2" fillId="9" borderId="2" xfId="0" applyNumberFormat="1" applyFont="1" applyFill="1" applyBorder="1" applyAlignment="1" applyProtection="1">
      <alignment horizontal="right" vertical="center"/>
      <protection hidden="1"/>
    </xf>
    <xf numFmtId="49" fontId="2" fillId="0" borderId="6" xfId="0" applyNumberFormat="1" applyFont="1" applyBorder="1" applyAlignment="1" applyProtection="1">
      <alignment horizontal="left"/>
      <protection hidden="1"/>
    </xf>
    <xf numFmtId="0" fontId="2" fillId="0" borderId="6" xfId="0" applyFont="1" applyFill="1" applyBorder="1" applyProtection="1">
      <protection hidden="1"/>
    </xf>
    <xf numFmtId="0" fontId="2" fillId="0" borderId="0" xfId="0" applyFont="1" applyFill="1" applyProtection="1">
      <protection hidden="1"/>
    </xf>
    <xf numFmtId="0" fontId="2" fillId="0" borderId="0" xfId="0" applyFont="1" applyFill="1" applyBorder="1" applyProtection="1">
      <protection hidden="1"/>
    </xf>
    <xf numFmtId="49" fontId="2" fillId="10" borderId="6" xfId="0" applyNumberFormat="1" applyFont="1" applyFill="1" applyBorder="1" applyAlignment="1" applyProtection="1">
      <alignment horizontal="left" vertical="top"/>
      <protection hidden="1"/>
    </xf>
    <xf numFmtId="164" fontId="2" fillId="10" borderId="39" xfId="0" applyNumberFormat="1" applyFont="1" applyFill="1" applyBorder="1" applyAlignment="1" applyProtection="1">
      <alignment horizontal="left" vertical="top"/>
      <protection hidden="1"/>
    </xf>
    <xf numFmtId="0" fontId="2" fillId="10" borderId="7" xfId="0" applyFont="1" applyFill="1" applyBorder="1" applyAlignment="1" applyProtection="1">
      <protection hidden="1"/>
    </xf>
    <xf numFmtId="0" fontId="2" fillId="10" borderId="6" xfId="0" applyFont="1" applyFill="1" applyBorder="1" applyAlignment="1" applyProtection="1">
      <alignment vertical="center"/>
      <protection hidden="1"/>
    </xf>
    <xf numFmtId="0" fontId="2" fillId="10" borderId="39" xfId="0" applyFont="1" applyFill="1" applyBorder="1" applyAlignment="1" applyProtection="1">
      <alignment vertical="center"/>
      <protection hidden="1"/>
    </xf>
    <xf numFmtId="164" fontId="2" fillId="10" borderId="39" xfId="0" applyNumberFormat="1" applyFont="1" applyFill="1" applyBorder="1" applyAlignment="1" applyProtection="1">
      <alignment vertical="center"/>
      <protection hidden="1"/>
    </xf>
    <xf numFmtId="168" fontId="2" fillId="10" borderId="6" xfId="0" applyNumberFormat="1" applyFont="1" applyFill="1" applyBorder="1" applyAlignment="1" applyProtection="1">
      <alignment vertical="center"/>
      <protection hidden="1"/>
    </xf>
    <xf numFmtId="167" fontId="2" fillId="10" borderId="6" xfId="0" applyNumberFormat="1" applyFont="1" applyFill="1" applyBorder="1" applyAlignment="1" applyProtection="1">
      <alignment vertical="center"/>
      <protection hidden="1"/>
    </xf>
    <xf numFmtId="167" fontId="2" fillId="6" borderId="2" xfId="0" applyNumberFormat="1" applyFont="1" applyFill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2" fillId="0" borderId="28" xfId="0" applyFont="1" applyBorder="1" applyProtection="1">
      <protection hidden="1"/>
    </xf>
    <xf numFmtId="0" fontId="2" fillId="0" borderId="42" xfId="0" applyFont="1" applyBorder="1" applyProtection="1">
      <protection hidden="1"/>
    </xf>
    <xf numFmtId="0" fontId="5" fillId="5" borderId="0" xfId="0" applyFont="1" applyFill="1" applyBorder="1" applyAlignment="1" applyProtection="1">
      <alignment wrapText="1"/>
      <protection hidden="1"/>
    </xf>
    <xf numFmtId="0" fontId="16" fillId="0" borderId="0" xfId="0" applyFont="1" applyProtection="1">
      <protection hidden="1"/>
    </xf>
    <xf numFmtId="49" fontId="11" fillId="0" borderId="0" xfId="0" applyNumberFormat="1" applyFont="1" applyAlignment="1" applyProtection="1">
      <alignment horizontal="center"/>
      <protection hidden="1"/>
    </xf>
    <xf numFmtId="49" fontId="11" fillId="0" borderId="0" xfId="0" applyNumberFormat="1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0" fillId="0" borderId="0" xfId="0" applyProtection="1">
      <protection hidden="1"/>
    </xf>
    <xf numFmtId="166" fontId="2" fillId="0" borderId="0" xfId="0" applyNumberFormat="1" applyFont="1" applyFill="1" applyBorder="1" applyProtection="1">
      <protection hidden="1"/>
    </xf>
    <xf numFmtId="49" fontId="3" fillId="0" borderId="10" xfId="0" applyNumberFormat="1" applyFont="1" applyBorder="1" applyAlignment="1" applyProtection="1">
      <alignment horizontal="left" vertical="top" wrapText="1"/>
      <protection locked="0"/>
    </xf>
    <xf numFmtId="49" fontId="3" fillId="0" borderId="3" xfId="0" applyNumberFormat="1" applyFont="1" applyBorder="1" applyAlignment="1" applyProtection="1">
      <alignment horizontal="left" vertical="top" wrapText="1"/>
      <protection locked="0"/>
    </xf>
    <xf numFmtId="167" fontId="3" fillId="0" borderId="13" xfId="0" applyNumberFormat="1" applyFont="1" applyBorder="1" applyAlignment="1" applyProtection="1">
      <alignment horizontal="right" vertical="top"/>
      <protection locked="0"/>
    </xf>
    <xf numFmtId="167" fontId="3" fillId="0" borderId="14" xfId="0" applyNumberFormat="1" applyFont="1" applyBorder="1" applyAlignment="1" applyProtection="1">
      <alignment horizontal="right" vertical="top"/>
      <protection locked="0"/>
    </xf>
    <xf numFmtId="167" fontId="3" fillId="0" borderId="9" xfId="0" applyNumberFormat="1" applyFont="1" applyBorder="1" applyAlignment="1" applyProtection="1">
      <alignment horizontal="right" vertical="top"/>
      <protection locked="0"/>
    </xf>
    <xf numFmtId="167" fontId="3" fillId="0" borderId="15" xfId="0" applyNumberFormat="1" applyFont="1" applyBorder="1" applyAlignment="1" applyProtection="1">
      <alignment horizontal="right" vertical="top" wrapText="1"/>
      <protection locked="0"/>
    </xf>
    <xf numFmtId="167" fontId="3" fillId="0" borderId="26" xfId="0" applyNumberFormat="1" applyFont="1" applyBorder="1" applyAlignment="1" applyProtection="1">
      <alignment horizontal="right" vertical="top"/>
      <protection locked="0"/>
    </xf>
    <xf numFmtId="167" fontId="3" fillId="0" borderId="27" xfId="0" applyNumberFormat="1" applyFont="1" applyBorder="1" applyAlignment="1" applyProtection="1">
      <alignment horizontal="right" vertical="top"/>
      <protection locked="0"/>
    </xf>
    <xf numFmtId="167" fontId="3" fillId="0" borderId="29" xfId="0" applyNumberFormat="1" applyFont="1" applyBorder="1" applyAlignment="1" applyProtection="1">
      <alignment horizontal="right" vertical="top"/>
      <protection locked="0"/>
    </xf>
    <xf numFmtId="167" fontId="3" fillId="0" borderId="30" xfId="0" applyNumberFormat="1" applyFont="1" applyBorder="1" applyAlignment="1" applyProtection="1">
      <alignment horizontal="right" vertical="top" wrapText="1"/>
      <protection locked="0"/>
    </xf>
    <xf numFmtId="49" fontId="3" fillId="0" borderId="50" xfId="0" applyNumberFormat="1" applyFont="1" applyBorder="1" applyAlignment="1" applyProtection="1">
      <alignment horizontal="left" vertical="top"/>
      <protection locked="0"/>
    </xf>
    <xf numFmtId="3" fontId="3" fillId="0" borderId="45" xfId="0" applyNumberFormat="1" applyFont="1" applyBorder="1" applyAlignment="1" applyProtection="1">
      <alignment horizontal="right" vertical="top"/>
      <protection locked="0"/>
    </xf>
    <xf numFmtId="49" fontId="3" fillId="0" borderId="5" xfId="0" applyNumberFormat="1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56" xfId="0" applyFont="1" applyBorder="1" applyAlignment="1" applyProtection="1">
      <alignment horizontal="center" vertical="top"/>
      <protection locked="0"/>
    </xf>
    <xf numFmtId="3" fontId="3" fillId="0" borderId="63" xfId="0" applyNumberFormat="1" applyFont="1" applyBorder="1" applyAlignment="1" applyProtection="1">
      <alignment horizontal="right" vertical="top"/>
      <protection locked="0"/>
    </xf>
    <xf numFmtId="0" fontId="20" fillId="14" borderId="20" xfId="0" applyNumberFormat="1" applyFont="1" applyFill="1" applyBorder="1" applyAlignment="1" applyProtection="1">
      <alignment vertical="center" wrapText="1"/>
      <protection hidden="1"/>
    </xf>
    <xf numFmtId="0" fontId="20" fillId="14" borderId="76" xfId="0" applyNumberFormat="1" applyFont="1" applyFill="1" applyBorder="1" applyAlignment="1" applyProtection="1">
      <alignment vertical="center" wrapText="1"/>
      <protection hidden="1"/>
    </xf>
    <xf numFmtId="0" fontId="20" fillId="14" borderId="78" xfId="0" applyNumberFormat="1" applyFont="1" applyFill="1" applyBorder="1" applyAlignment="1" applyProtection="1">
      <alignment horizontal="right" vertical="center" wrapText="1"/>
      <protection hidden="1"/>
    </xf>
    <xf numFmtId="0" fontId="20" fillId="14" borderId="77" xfId="0" applyNumberFormat="1" applyFont="1" applyFill="1" applyBorder="1" applyAlignment="1" applyProtection="1">
      <alignment horizontal="right" vertical="center" wrapText="1"/>
      <protection hidden="1"/>
    </xf>
    <xf numFmtId="0" fontId="20" fillId="14" borderId="84" xfId="0" applyNumberFormat="1" applyFont="1" applyFill="1" applyBorder="1" applyAlignment="1" applyProtection="1">
      <alignment horizontal="right" vertical="center" wrapText="1"/>
      <protection hidden="1"/>
    </xf>
    <xf numFmtId="0" fontId="20" fillId="14" borderId="7" xfId="0" applyNumberFormat="1" applyFont="1" applyFill="1" applyBorder="1" applyAlignment="1" applyProtection="1">
      <alignment vertical="center" wrapText="1"/>
      <protection hidden="1"/>
    </xf>
    <xf numFmtId="170" fontId="20" fillId="14" borderId="74" xfId="0" applyNumberFormat="1" applyFont="1" applyFill="1" applyBorder="1" applyAlignment="1" applyProtection="1">
      <alignment vertical="center"/>
      <protection hidden="1"/>
    </xf>
    <xf numFmtId="168" fontId="20" fillId="14" borderId="79" xfId="0" applyNumberFormat="1" applyFont="1" applyFill="1" applyBorder="1" applyAlignment="1" applyProtection="1">
      <alignment vertical="center"/>
      <protection hidden="1"/>
    </xf>
    <xf numFmtId="169" fontId="20" fillId="14" borderId="75" xfId="0" applyNumberFormat="1" applyFont="1" applyFill="1" applyBorder="1" applyAlignment="1" applyProtection="1">
      <alignment vertical="center"/>
      <protection hidden="1"/>
    </xf>
    <xf numFmtId="168" fontId="20" fillId="14" borderId="2" xfId="0" applyNumberFormat="1" applyFont="1" applyFill="1" applyBorder="1" applyAlignment="1" applyProtection="1">
      <alignment vertical="center"/>
      <protection hidden="1"/>
    </xf>
    <xf numFmtId="169" fontId="20" fillId="14" borderId="70" xfId="0" applyNumberFormat="1" applyFont="1" applyFill="1" applyBorder="1" applyAlignment="1" applyProtection="1">
      <alignment vertical="center"/>
      <protection hidden="1"/>
    </xf>
    <xf numFmtId="169" fontId="20" fillId="14" borderId="83" xfId="0" applyNumberFormat="1" applyFont="1" applyFill="1" applyBorder="1" applyAlignment="1" applyProtection="1">
      <alignment vertical="center"/>
      <protection hidden="1"/>
    </xf>
    <xf numFmtId="170" fontId="20" fillId="14" borderId="79" xfId="0" applyNumberFormat="1" applyFont="1" applyFill="1" applyBorder="1" applyAlignment="1" applyProtection="1">
      <alignment vertical="center"/>
      <protection hidden="1"/>
    </xf>
    <xf numFmtId="0" fontId="2" fillId="14" borderId="7" xfId="0" applyFont="1" applyFill="1" applyBorder="1" applyAlignment="1" applyProtection="1">
      <alignment vertical="center"/>
      <protection hidden="1"/>
    </xf>
    <xf numFmtId="0" fontId="2" fillId="14" borderId="6" xfId="0" applyFont="1" applyFill="1" applyBorder="1" applyAlignment="1" applyProtection="1">
      <alignment vertical="center"/>
      <protection hidden="1"/>
    </xf>
    <xf numFmtId="10" fontId="17" fillId="14" borderId="44" xfId="0" applyNumberFormat="1" applyFont="1" applyFill="1" applyBorder="1" applyAlignment="1" applyProtection="1">
      <alignment horizontal="right" wrapText="1"/>
      <protection hidden="1"/>
    </xf>
    <xf numFmtId="10" fontId="16" fillId="14" borderId="3" xfId="0" applyNumberFormat="1" applyFont="1" applyFill="1" applyBorder="1" applyProtection="1">
      <protection hidden="1"/>
    </xf>
    <xf numFmtId="10" fontId="16" fillId="14" borderId="40" xfId="0" applyNumberFormat="1" applyFont="1" applyFill="1" applyBorder="1" applyProtection="1">
      <protection hidden="1"/>
    </xf>
    <xf numFmtId="10" fontId="16" fillId="14" borderId="0" xfId="0" applyNumberFormat="1" applyFont="1" applyFill="1" applyBorder="1" applyProtection="1">
      <protection hidden="1"/>
    </xf>
    <xf numFmtId="10" fontId="16" fillId="14" borderId="8" xfId="0" applyNumberFormat="1" applyFont="1" applyFill="1" applyBorder="1" applyProtection="1">
      <protection hidden="1"/>
    </xf>
    <xf numFmtId="168" fontId="16" fillId="14" borderId="60" xfId="0" applyNumberFormat="1" applyFont="1" applyFill="1" applyBorder="1" applyAlignment="1" applyProtection="1">
      <alignment vertical="top"/>
      <protection hidden="1"/>
    </xf>
    <xf numFmtId="49" fontId="11" fillId="14" borderId="0" xfId="0" applyNumberFormat="1" applyFont="1" applyFill="1" applyAlignment="1" applyProtection="1">
      <alignment horizontal="center"/>
      <protection hidden="1"/>
    </xf>
    <xf numFmtId="167" fontId="16" fillId="8" borderId="2" xfId="0" applyNumberFormat="1" applyFont="1" applyFill="1" applyBorder="1" applyAlignment="1" applyProtection="1">
      <alignment horizontal="right" vertical="top"/>
      <protection hidden="1"/>
    </xf>
    <xf numFmtId="168" fontId="16" fillId="8" borderId="2" xfId="0" applyNumberFormat="1" applyFont="1" applyFill="1" applyBorder="1" applyAlignment="1" applyProtection="1">
      <alignment horizontal="right" vertical="top"/>
      <protection hidden="1"/>
    </xf>
    <xf numFmtId="168" fontId="16" fillId="8" borderId="6" xfId="0" applyNumberFormat="1" applyFont="1" applyFill="1" applyBorder="1" applyAlignment="1" applyProtection="1">
      <alignment horizontal="right" vertical="top"/>
      <protection hidden="1"/>
    </xf>
    <xf numFmtId="168" fontId="16" fillId="8" borderId="41" xfId="0" applyNumberFormat="1" applyFont="1" applyFill="1" applyBorder="1" applyAlignment="1" applyProtection="1">
      <alignment horizontal="right" vertical="top"/>
      <protection hidden="1"/>
    </xf>
    <xf numFmtId="168" fontId="16" fillId="8" borderId="31" xfId="0" applyNumberFormat="1" applyFont="1" applyFill="1" applyBorder="1" applyAlignment="1" applyProtection="1">
      <alignment horizontal="right" vertical="top"/>
      <protection hidden="1"/>
    </xf>
    <xf numFmtId="167" fontId="16" fillId="13" borderId="2" xfId="0" applyNumberFormat="1" applyFont="1" applyFill="1" applyBorder="1" applyAlignment="1" applyProtection="1">
      <alignment horizontal="right" vertical="top"/>
      <protection hidden="1"/>
    </xf>
    <xf numFmtId="167" fontId="16" fillId="13" borderId="2" xfId="0" applyNumberFormat="1" applyFont="1" applyFill="1" applyBorder="1" applyAlignment="1" applyProtection="1">
      <alignment vertical="top"/>
      <protection hidden="1"/>
    </xf>
    <xf numFmtId="167" fontId="16" fillId="13" borderId="6" xfId="0" applyNumberFormat="1" applyFont="1" applyFill="1" applyBorder="1" applyAlignment="1" applyProtection="1">
      <alignment vertical="top"/>
      <protection hidden="1"/>
    </xf>
    <xf numFmtId="168" fontId="16" fillId="13" borderId="41" xfId="0" applyNumberFormat="1" applyFont="1" applyFill="1" applyBorder="1" applyAlignment="1" applyProtection="1">
      <alignment horizontal="right" vertical="top"/>
      <protection hidden="1"/>
    </xf>
    <xf numFmtId="168" fontId="16" fillId="13" borderId="2" xfId="0" applyNumberFormat="1" applyFont="1" applyFill="1" applyBorder="1" applyAlignment="1" applyProtection="1">
      <alignment horizontal="right" vertical="top"/>
      <protection hidden="1"/>
    </xf>
    <xf numFmtId="168" fontId="16" fillId="13" borderId="31" xfId="0" applyNumberFormat="1" applyFont="1" applyFill="1" applyBorder="1" applyAlignment="1" applyProtection="1">
      <alignment horizontal="right" vertical="top"/>
      <protection hidden="1"/>
    </xf>
    <xf numFmtId="167" fontId="16" fillId="4" borderId="2" xfId="0" applyNumberFormat="1" applyFont="1" applyFill="1" applyBorder="1" applyAlignment="1" applyProtection="1">
      <alignment horizontal="right" vertical="top"/>
      <protection hidden="1"/>
    </xf>
    <xf numFmtId="167" fontId="16" fillId="4" borderId="2" xfId="0" applyNumberFormat="1" applyFont="1" applyFill="1" applyBorder="1" applyAlignment="1" applyProtection="1">
      <alignment vertical="top"/>
      <protection hidden="1"/>
    </xf>
    <xf numFmtId="167" fontId="16" fillId="4" borderId="6" xfId="0" applyNumberFormat="1" applyFont="1" applyFill="1" applyBorder="1" applyAlignment="1" applyProtection="1">
      <alignment vertical="top"/>
      <protection hidden="1"/>
    </xf>
    <xf numFmtId="168" fontId="16" fillId="4" borderId="41" xfId="0" applyNumberFormat="1" applyFont="1" applyFill="1" applyBorder="1" applyAlignment="1" applyProtection="1">
      <alignment horizontal="right" vertical="top"/>
      <protection hidden="1"/>
    </xf>
    <xf numFmtId="168" fontId="16" fillId="4" borderId="2" xfId="0" applyNumberFormat="1" applyFont="1" applyFill="1" applyBorder="1" applyAlignment="1" applyProtection="1">
      <alignment horizontal="right" vertical="top"/>
      <protection hidden="1"/>
    </xf>
    <xf numFmtId="168" fontId="16" fillId="4" borderId="31" xfId="0" applyNumberFormat="1" applyFont="1" applyFill="1" applyBorder="1" applyAlignment="1" applyProtection="1">
      <alignment horizontal="right" vertical="top"/>
      <protection hidden="1"/>
    </xf>
    <xf numFmtId="167" fontId="16" fillId="9" borderId="2" xfId="0" applyNumberFormat="1" applyFont="1" applyFill="1" applyBorder="1" applyAlignment="1" applyProtection="1">
      <alignment horizontal="right" vertical="top"/>
      <protection hidden="1"/>
    </xf>
    <xf numFmtId="167" fontId="16" fillId="9" borderId="2" xfId="0" applyNumberFormat="1" applyFont="1" applyFill="1" applyBorder="1" applyAlignment="1" applyProtection="1">
      <alignment vertical="top"/>
      <protection hidden="1"/>
    </xf>
    <xf numFmtId="167" fontId="16" fillId="9" borderId="31" xfId="0" applyNumberFormat="1" applyFont="1" applyFill="1" applyBorder="1" applyAlignment="1" applyProtection="1">
      <alignment vertical="top"/>
      <protection hidden="1"/>
    </xf>
    <xf numFmtId="168" fontId="16" fillId="9" borderId="2" xfId="0" applyNumberFormat="1" applyFont="1" applyFill="1" applyBorder="1" applyAlignment="1" applyProtection="1">
      <alignment horizontal="right" vertical="top"/>
      <protection hidden="1"/>
    </xf>
    <xf numFmtId="168" fontId="16" fillId="9" borderId="31" xfId="0" applyNumberFormat="1" applyFont="1" applyFill="1" applyBorder="1" applyAlignment="1" applyProtection="1">
      <alignment horizontal="right" vertical="top"/>
      <protection hidden="1"/>
    </xf>
    <xf numFmtId="167" fontId="16" fillId="6" borderId="2" xfId="0" applyNumberFormat="1" applyFont="1" applyFill="1" applyBorder="1" applyAlignment="1" applyProtection="1">
      <alignment horizontal="right" vertical="top"/>
      <protection hidden="1"/>
    </xf>
    <xf numFmtId="167" fontId="16" fillId="6" borderId="2" xfId="0" applyNumberFormat="1" applyFont="1" applyFill="1" applyBorder="1" applyAlignment="1" applyProtection="1">
      <alignment vertical="top"/>
      <protection hidden="1"/>
    </xf>
    <xf numFmtId="167" fontId="16" fillId="6" borderId="6" xfId="0" applyNumberFormat="1" applyFont="1" applyFill="1" applyBorder="1" applyAlignment="1" applyProtection="1">
      <alignment vertical="top"/>
      <protection hidden="1"/>
    </xf>
    <xf numFmtId="168" fontId="16" fillId="6" borderId="41" xfId="0" applyNumberFormat="1" applyFont="1" applyFill="1" applyBorder="1" applyAlignment="1" applyProtection="1">
      <alignment horizontal="right" vertical="top"/>
      <protection hidden="1"/>
    </xf>
    <xf numFmtId="168" fontId="16" fillId="6" borderId="2" xfId="0" applyNumberFormat="1" applyFont="1" applyFill="1" applyBorder="1" applyAlignment="1" applyProtection="1">
      <alignment horizontal="right" vertical="top"/>
      <protection hidden="1"/>
    </xf>
    <xf numFmtId="168" fontId="16" fillId="6" borderId="6" xfId="0" applyNumberFormat="1" applyFont="1" applyFill="1" applyBorder="1" applyAlignment="1" applyProtection="1">
      <alignment horizontal="right" vertical="top"/>
      <protection hidden="1"/>
    </xf>
    <xf numFmtId="167" fontId="17" fillId="14" borderId="41" xfId="0" applyNumberFormat="1" applyFont="1" applyFill="1" applyBorder="1" applyAlignment="1" applyProtection="1">
      <alignment horizontal="right" vertical="center"/>
      <protection hidden="1"/>
    </xf>
    <xf numFmtId="0" fontId="26" fillId="0" borderId="0" xfId="0" applyFont="1" applyFill="1" applyBorder="1" applyAlignment="1" applyProtection="1">
      <alignment vertical="center"/>
      <protection hidden="1"/>
    </xf>
    <xf numFmtId="0" fontId="26" fillId="0" borderId="25" xfId="0" applyFont="1" applyFill="1" applyBorder="1" applyAlignment="1" applyProtection="1">
      <alignment vertical="center"/>
      <protection locked="0" hidden="1"/>
    </xf>
    <xf numFmtId="0" fontId="10" fillId="0" borderId="0" xfId="0" applyFont="1" applyAlignment="1" applyProtection="1">
      <alignment horizontal="right" vertical="top"/>
      <protection hidden="1"/>
    </xf>
    <xf numFmtId="0" fontId="1" fillId="0" borderId="0" xfId="0" applyFont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center" vertical="top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3" fillId="0" borderId="9" xfId="0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 applyProtection="1">
      <alignment horizontal="center" vertical="top" wrapText="1"/>
      <protection locked="0"/>
    </xf>
    <xf numFmtId="49" fontId="2" fillId="12" borderId="7" xfId="0" applyNumberFormat="1" applyFont="1" applyFill="1" applyBorder="1" applyAlignment="1" applyProtection="1">
      <alignment horizontal="left" vertical="top"/>
      <protection hidden="1"/>
    </xf>
    <xf numFmtId="49" fontId="2" fillId="12" borderId="6" xfId="0" applyNumberFormat="1" applyFont="1" applyFill="1" applyBorder="1" applyAlignment="1" applyProtection="1">
      <alignment horizontal="left" vertical="top"/>
      <protection hidden="1"/>
    </xf>
    <xf numFmtId="49" fontId="2" fillId="12" borderId="39" xfId="0" applyNumberFormat="1" applyFont="1" applyFill="1" applyBorder="1" applyAlignment="1" applyProtection="1">
      <alignment horizontal="left" vertical="top"/>
      <protection hidden="1"/>
    </xf>
    <xf numFmtId="49" fontId="3" fillId="0" borderId="10" xfId="0" applyNumberFormat="1" applyFont="1" applyBorder="1" applyAlignment="1" applyProtection="1">
      <alignment horizontal="left" vertical="top" wrapText="1"/>
      <protection locked="0"/>
    </xf>
    <xf numFmtId="49" fontId="3" fillId="0" borderId="3" xfId="0" applyNumberFormat="1" applyFont="1" applyBorder="1" applyAlignment="1" applyProtection="1">
      <alignment horizontal="left" vertical="top" wrapText="1"/>
      <protection locked="0"/>
    </xf>
    <xf numFmtId="49" fontId="3" fillId="0" borderId="4" xfId="0" applyNumberFormat="1" applyFont="1" applyBorder="1" applyAlignment="1" applyProtection="1">
      <alignment horizontal="left" vertical="top" wrapText="1"/>
      <protection locked="0"/>
    </xf>
    <xf numFmtId="49" fontId="3" fillId="0" borderId="9" xfId="0" applyNumberFormat="1" applyFont="1" applyBorder="1" applyAlignment="1" applyProtection="1">
      <alignment horizontal="left" vertical="top" wrapText="1"/>
      <protection locked="0"/>
    </xf>
    <xf numFmtId="0" fontId="1" fillId="12" borderId="5" xfId="0" applyFont="1" applyFill="1" applyBorder="1" applyAlignment="1" applyProtection="1">
      <alignment horizontal="center" vertical="center" wrapText="1"/>
      <protection hidden="1"/>
    </xf>
    <xf numFmtId="0" fontId="1" fillId="12" borderId="3" xfId="0" applyFont="1" applyFill="1" applyBorder="1" applyAlignment="1" applyProtection="1">
      <alignment horizontal="center" vertical="center" wrapText="1"/>
      <protection hidden="1"/>
    </xf>
    <xf numFmtId="0" fontId="1" fillId="12" borderId="4" xfId="0" applyFont="1" applyFill="1" applyBorder="1" applyAlignment="1" applyProtection="1">
      <alignment horizontal="center" vertical="center" wrapText="1"/>
      <protection hidden="1"/>
    </xf>
    <xf numFmtId="49" fontId="3" fillId="0" borderId="5" xfId="0" applyNumberFormat="1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43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49" fontId="2" fillId="10" borderId="7" xfId="0" applyNumberFormat="1" applyFont="1" applyFill="1" applyBorder="1" applyAlignment="1" applyProtection="1">
      <alignment horizontal="left" vertical="top"/>
      <protection hidden="1"/>
    </xf>
    <xf numFmtId="49" fontId="2" fillId="10" borderId="6" xfId="0" applyNumberFormat="1" applyFont="1" applyFill="1" applyBorder="1" applyAlignment="1" applyProtection="1">
      <alignment horizontal="left" vertical="top"/>
      <protection hidden="1"/>
    </xf>
    <xf numFmtId="49" fontId="2" fillId="10" borderId="39" xfId="0" applyNumberFormat="1" applyFont="1" applyFill="1" applyBorder="1" applyAlignment="1" applyProtection="1">
      <alignment horizontal="left" vertical="top"/>
      <protection hidden="1"/>
    </xf>
    <xf numFmtId="0" fontId="1" fillId="10" borderId="5" xfId="0" applyFont="1" applyFill="1" applyBorder="1" applyAlignment="1" applyProtection="1">
      <alignment horizontal="center" vertical="center" wrapText="1"/>
      <protection hidden="1"/>
    </xf>
    <xf numFmtId="0" fontId="1" fillId="10" borderId="3" xfId="0" applyFont="1" applyFill="1" applyBorder="1" applyAlignment="1" applyProtection="1">
      <alignment horizontal="center" vertical="center" wrapText="1"/>
      <protection hidden="1"/>
    </xf>
    <xf numFmtId="0" fontId="1" fillId="10" borderId="4" xfId="0" applyFont="1" applyFill="1" applyBorder="1" applyAlignment="1" applyProtection="1">
      <alignment horizontal="center" vertical="center" wrapText="1"/>
      <protection hidden="1"/>
    </xf>
    <xf numFmtId="49" fontId="2" fillId="7" borderId="5" xfId="0" applyNumberFormat="1" applyFont="1" applyFill="1" applyBorder="1" applyAlignment="1" applyProtection="1">
      <alignment horizontal="center" vertical="top"/>
      <protection locked="0"/>
    </xf>
    <xf numFmtId="49" fontId="2" fillId="7" borderId="3" xfId="0" applyNumberFormat="1" applyFont="1" applyFill="1" applyBorder="1" applyAlignment="1" applyProtection="1">
      <alignment horizontal="center" vertical="top"/>
      <protection locked="0"/>
    </xf>
    <xf numFmtId="49" fontId="2" fillId="7" borderId="9" xfId="0" applyNumberFormat="1" applyFont="1" applyFill="1" applyBorder="1" applyAlignment="1" applyProtection="1">
      <alignment horizontal="center" vertical="top"/>
      <protection locked="0"/>
    </xf>
    <xf numFmtId="49" fontId="2" fillId="7" borderId="10" xfId="0" applyNumberFormat="1" applyFont="1" applyFill="1" applyBorder="1" applyAlignment="1" applyProtection="1">
      <alignment horizontal="center" vertical="top"/>
      <protection locked="0"/>
    </xf>
    <xf numFmtId="49" fontId="2" fillId="7" borderId="10" xfId="0" applyNumberFormat="1" applyFont="1" applyFill="1" applyBorder="1" applyAlignment="1" applyProtection="1">
      <alignment horizontal="center" vertical="top" wrapText="1"/>
      <protection locked="0"/>
    </xf>
    <xf numFmtId="49" fontId="2" fillId="7" borderId="3" xfId="0" applyNumberFormat="1" applyFont="1" applyFill="1" applyBorder="1" applyAlignment="1" applyProtection="1">
      <alignment horizontal="center" vertical="top" wrapText="1"/>
      <protection locked="0"/>
    </xf>
    <xf numFmtId="49" fontId="2" fillId="7" borderId="9" xfId="0" applyNumberFormat="1" applyFont="1" applyFill="1" applyBorder="1" applyAlignment="1" applyProtection="1">
      <alignment horizontal="center" vertical="top" wrapText="1"/>
      <protection locked="0"/>
    </xf>
    <xf numFmtId="0" fontId="1" fillId="11" borderId="5" xfId="0" applyFont="1" applyFill="1" applyBorder="1" applyAlignment="1" applyProtection="1">
      <alignment horizontal="center" vertical="center" wrapText="1"/>
      <protection hidden="1"/>
    </xf>
    <xf numFmtId="0" fontId="1" fillId="11" borderId="3" xfId="0" applyFont="1" applyFill="1" applyBorder="1" applyAlignment="1" applyProtection="1">
      <alignment horizontal="center" vertical="center" wrapText="1"/>
      <protection hidden="1"/>
    </xf>
    <xf numFmtId="0" fontId="1" fillId="11" borderId="4" xfId="0" applyFont="1" applyFill="1" applyBorder="1" applyAlignment="1" applyProtection="1">
      <alignment horizontal="center" vertical="center" wrapText="1"/>
      <protection hidden="1"/>
    </xf>
    <xf numFmtId="49" fontId="2" fillId="11" borderId="7" xfId="0" applyNumberFormat="1" applyFont="1" applyFill="1" applyBorder="1" applyAlignment="1" applyProtection="1">
      <alignment horizontal="left" vertical="top"/>
      <protection hidden="1"/>
    </xf>
    <xf numFmtId="49" fontId="2" fillId="11" borderId="6" xfId="0" applyNumberFormat="1" applyFont="1" applyFill="1" applyBorder="1" applyAlignment="1" applyProtection="1">
      <alignment horizontal="left" vertical="top"/>
      <protection hidden="1"/>
    </xf>
    <xf numFmtId="49" fontId="2" fillId="11" borderId="39" xfId="0" applyNumberFormat="1" applyFont="1" applyFill="1" applyBorder="1" applyAlignment="1" applyProtection="1">
      <alignment horizontal="left" vertical="top"/>
      <protection hidden="1"/>
    </xf>
    <xf numFmtId="0" fontId="26" fillId="0" borderId="0" xfId="0" applyFont="1" applyFill="1" applyBorder="1" applyAlignment="1" applyProtection="1">
      <alignment horizontal="left" vertical="center"/>
      <protection locked="0" hidden="1"/>
    </xf>
    <xf numFmtId="0" fontId="1" fillId="2" borderId="5" xfId="0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1" fillId="2" borderId="4" xfId="0" applyFont="1" applyFill="1" applyBorder="1" applyAlignment="1" applyProtection="1">
      <alignment horizontal="center" vertical="center" wrapText="1"/>
      <protection hidden="1"/>
    </xf>
    <xf numFmtId="49" fontId="2" fillId="2" borderId="7" xfId="0" applyNumberFormat="1" applyFont="1" applyFill="1" applyBorder="1" applyAlignment="1" applyProtection="1">
      <alignment horizontal="left" vertical="top"/>
      <protection hidden="1"/>
    </xf>
    <xf numFmtId="49" fontId="2" fillId="2" borderId="6" xfId="0" applyNumberFormat="1" applyFont="1" applyFill="1" applyBorder="1" applyAlignment="1" applyProtection="1">
      <alignment horizontal="left" vertical="top"/>
      <protection hidden="1"/>
    </xf>
    <xf numFmtId="49" fontId="2" fillId="2" borderId="39" xfId="0" applyNumberFormat="1" applyFont="1" applyFill="1" applyBorder="1" applyAlignment="1" applyProtection="1">
      <alignment horizontal="left" vertical="top"/>
      <protection hidden="1"/>
    </xf>
    <xf numFmtId="0" fontId="1" fillId="3" borderId="5" xfId="0" applyFont="1" applyFill="1" applyBorder="1" applyAlignment="1" applyProtection="1">
      <alignment horizontal="center" vertical="center" wrapText="1"/>
      <protection hidden="1"/>
    </xf>
    <xf numFmtId="0" fontId="1" fillId="3" borderId="3" xfId="0" applyFont="1" applyFill="1" applyBorder="1" applyAlignment="1" applyProtection="1">
      <alignment horizontal="center" vertical="center" wrapText="1"/>
      <protection hidden="1"/>
    </xf>
    <xf numFmtId="0" fontId="1" fillId="3" borderId="4" xfId="0" applyFont="1" applyFill="1" applyBorder="1" applyAlignment="1" applyProtection="1">
      <alignment horizontal="center" vertical="center" wrapText="1"/>
      <protection hidden="1"/>
    </xf>
    <xf numFmtId="49" fontId="2" fillId="3" borderId="7" xfId="0" applyNumberFormat="1" applyFont="1" applyFill="1" applyBorder="1" applyAlignment="1" applyProtection="1">
      <alignment horizontal="left" vertical="top"/>
      <protection hidden="1"/>
    </xf>
    <xf numFmtId="49" fontId="2" fillId="3" borderId="6" xfId="0" applyNumberFormat="1" applyFont="1" applyFill="1" applyBorder="1" applyAlignment="1" applyProtection="1">
      <alignment horizontal="left" vertical="top"/>
      <protection hidden="1"/>
    </xf>
    <xf numFmtId="49" fontId="2" fillId="3" borderId="39" xfId="0" applyNumberFormat="1" applyFont="1" applyFill="1" applyBorder="1" applyAlignment="1" applyProtection="1">
      <alignment horizontal="left" vertical="top"/>
      <protection hidden="1"/>
    </xf>
    <xf numFmtId="0" fontId="25" fillId="15" borderId="7" xfId="0" applyFont="1" applyFill="1" applyBorder="1" applyAlignment="1">
      <alignment horizontal="left" vertical="center" wrapText="1" shrinkToFit="1"/>
    </xf>
    <xf numFmtId="0" fontId="21" fillId="15" borderId="2" xfId="0" applyFont="1" applyFill="1" applyBorder="1" applyAlignment="1">
      <alignment horizontal="left" vertical="center" shrinkToFit="1"/>
    </xf>
    <xf numFmtId="49" fontId="0" fillId="0" borderId="81" xfId="0" applyNumberFormat="1" applyBorder="1" applyAlignment="1">
      <alignment vertical="top" wrapText="1"/>
    </xf>
    <xf numFmtId="0" fontId="21" fillId="14" borderId="85" xfId="0" applyFont="1" applyFill="1" applyBorder="1" applyAlignment="1">
      <alignment horizontal="left" vertical="top" wrapText="1" shrinkToFit="1"/>
    </xf>
    <xf numFmtId="0" fontId="21" fillId="14" borderId="86" xfId="0" applyFont="1" applyFill="1" applyBorder="1" applyAlignment="1">
      <alignment horizontal="left" vertical="top" wrapText="1" shrinkToFit="1"/>
    </xf>
    <xf numFmtId="0" fontId="21" fillId="14" borderId="8" xfId="0" applyFont="1" applyFill="1" applyBorder="1" applyAlignment="1">
      <alignment horizontal="left" vertical="top" wrapText="1" shrinkToFit="1"/>
    </xf>
    <xf numFmtId="0" fontId="21" fillId="14" borderId="70" xfId="0" applyFont="1" applyFill="1" applyBorder="1" applyAlignment="1">
      <alignment horizontal="left" vertical="top" wrapText="1" shrinkToFit="1"/>
    </xf>
    <xf numFmtId="49" fontId="15" fillId="0" borderId="80" xfId="0" applyNumberFormat="1" applyFont="1" applyBorder="1" applyAlignment="1">
      <alignment vertical="top" wrapText="1"/>
    </xf>
    <xf numFmtId="49" fontId="0" fillId="0" borderId="86" xfId="0" applyNumberFormat="1" applyBorder="1" applyAlignment="1">
      <alignment vertical="top" wrapText="1"/>
    </xf>
    <xf numFmtId="0" fontId="21" fillId="14" borderId="21" xfId="0" applyFont="1" applyFill="1" applyBorder="1" applyAlignment="1">
      <alignment horizontal="left" vertical="top" wrapText="1" shrinkToFit="1"/>
    </xf>
    <xf numFmtId="0" fontId="21" fillId="14" borderId="23" xfId="0" applyFont="1" applyFill="1" applyBorder="1" applyAlignment="1">
      <alignment horizontal="left" vertical="top" wrapText="1" shrinkToFit="1"/>
    </xf>
    <xf numFmtId="49" fontId="15" fillId="0" borderId="22" xfId="0" applyNumberFormat="1" applyFont="1" applyBorder="1" applyAlignment="1">
      <alignment vertical="top" wrapText="1"/>
    </xf>
    <xf numFmtId="49" fontId="0" fillId="0" borderId="23" xfId="0" applyNumberFormat="1" applyBorder="1" applyAlignment="1">
      <alignment vertical="top" wrapText="1"/>
    </xf>
    <xf numFmtId="0" fontId="21" fillId="15" borderId="7" xfId="0" applyFont="1" applyFill="1" applyBorder="1" applyAlignment="1">
      <alignment horizontal="left" vertical="center" wrapText="1" shrinkToFit="1"/>
    </xf>
    <xf numFmtId="0" fontId="21" fillId="0" borderId="0" xfId="0" applyFont="1" applyAlignment="1">
      <alignment horizontal="left"/>
    </xf>
    <xf numFmtId="0" fontId="20" fillId="14" borderId="12" xfId="0" applyNumberFormat="1" applyFont="1" applyFill="1" applyBorder="1" applyAlignment="1" applyProtection="1">
      <alignment horizontal="left" vertical="center" wrapText="1"/>
      <protection hidden="1"/>
    </xf>
    <xf numFmtId="0" fontId="20" fillId="14" borderId="20" xfId="0" applyNumberFormat="1" applyFont="1" applyFill="1" applyBorder="1" applyAlignment="1" applyProtection="1">
      <alignment horizontal="left" vertical="center" wrapText="1"/>
      <protection hidden="1"/>
    </xf>
    <xf numFmtId="49" fontId="0" fillId="0" borderId="0" xfId="0" applyNumberFormat="1" applyAlignment="1">
      <alignment vertical="top" wrapText="1"/>
    </xf>
    <xf numFmtId="0" fontId="21" fillId="15" borderId="2" xfId="0" applyFont="1" applyFill="1" applyBorder="1" applyAlignment="1">
      <alignment horizontal="left" vertical="center" wrapText="1" shrinkToFit="1"/>
    </xf>
    <xf numFmtId="0" fontId="25" fillId="15" borderId="2" xfId="0" applyFont="1" applyFill="1" applyBorder="1" applyAlignment="1">
      <alignment horizontal="left" vertical="center" wrapText="1" shrinkToFit="1"/>
    </xf>
    <xf numFmtId="168" fontId="16" fillId="14" borderId="60" xfId="0" applyNumberFormat="1" applyFont="1" applyFill="1" applyBorder="1" applyAlignment="1" applyProtection="1">
      <alignment horizontal="right" vertical="top"/>
      <protection hidden="1"/>
    </xf>
    <xf numFmtId="168" fontId="16" fillId="14" borderId="56" xfId="0" applyNumberFormat="1" applyFont="1" applyFill="1" applyBorder="1" applyAlignment="1" applyProtection="1">
      <alignment vertical="top"/>
      <protection hidden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5F0FA"/>
      <color rgb="FFE2CFF1"/>
      <color rgb="FFFFE7E7"/>
      <color rgb="FFFFC9C9"/>
      <color rgb="FFC9A4E4"/>
      <color rgb="FFFF97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10</xdr:row>
          <xdr:rowOff>152400</xdr:rowOff>
        </xdr:from>
        <xdr:to>
          <xdr:col>3</xdr:col>
          <xdr:colOff>447675</xdr:colOff>
          <xdr:row>12</xdr:row>
          <xdr:rowOff>28575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FF" mc:Ignorable="a14" a14:legacySpreadsheetColorIndex="3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12</xdr:row>
          <xdr:rowOff>219075</xdr:rowOff>
        </xdr:from>
        <xdr:to>
          <xdr:col>3</xdr:col>
          <xdr:colOff>466725</xdr:colOff>
          <xdr:row>14</xdr:row>
          <xdr:rowOff>38100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FF" mc:Ignorable="a14" a14:legacySpreadsheetColorIndex="3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20</xdr:col>
      <xdr:colOff>1482436</xdr:colOff>
      <xdr:row>2</xdr:row>
      <xdr:rowOff>27710</xdr:rowOff>
    </xdr:from>
    <xdr:to>
      <xdr:col>23</xdr:col>
      <xdr:colOff>1286777</xdr:colOff>
      <xdr:row>6</xdr:row>
      <xdr:rowOff>18184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DBB1C3C-38D5-4D6A-A524-D4C9AC000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097018" y="540328"/>
          <a:ext cx="4159691" cy="1163781"/>
        </a:xfrm>
        <a:prstGeom prst="rect">
          <a:avLst/>
        </a:prstGeom>
      </xdr:spPr>
    </xdr:pic>
    <xdr:clientData/>
  </xdr:twoCellAnchor>
  <xdr:oneCellAnchor>
    <xdr:from>
      <xdr:col>21</xdr:col>
      <xdr:colOff>542013</xdr:colOff>
      <xdr:row>6</xdr:row>
      <xdr:rowOff>64713</xdr:rowOff>
    </xdr:from>
    <xdr:ext cx="3344955" cy="56425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50676808-10E7-4B88-B3E5-F105BF5540A1}"/>
            </a:ext>
          </a:extLst>
        </xdr:cNvPr>
        <xdr:cNvSpPr txBox="1"/>
      </xdr:nvSpPr>
      <xdr:spPr>
        <a:xfrm>
          <a:off x="28722158" y="1741113"/>
          <a:ext cx="3344955" cy="5642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600">
              <a:latin typeface="Arial" panose="020B0604020202020204" pitchFamily="34" charset="0"/>
              <a:cs typeface="Arial" panose="020B0604020202020204" pitchFamily="34" charset="0"/>
            </a:rPr>
            <a:t>Stadtsanierung und Wohnungsbau</a:t>
          </a:r>
        </a:p>
        <a:p>
          <a:r>
            <a:rPr lang="de-DE" sz="1600" baseline="0">
              <a:latin typeface="Arial" panose="020B0604020202020204" pitchFamily="34" charset="0"/>
              <a:cs typeface="Arial" panose="020B0604020202020204" pitchFamily="34" charset="0"/>
            </a:rPr>
            <a:t>PLAN-HA III/2</a:t>
          </a:r>
          <a:endParaRPr lang="de-DE" sz="16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3480015</xdr:colOff>
      <xdr:row>0</xdr:row>
      <xdr:rowOff>47599</xdr:rowOff>
    </xdr:from>
    <xdr:to>
      <xdr:col>4</xdr:col>
      <xdr:colOff>1184126</xdr:colOff>
      <xdr:row>3</xdr:row>
      <xdr:rowOff>130666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E742CA0E-84C0-4F29-B420-1D3D6F1E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9544" y="47599"/>
          <a:ext cx="2178994" cy="589013"/>
        </a:xfrm>
        <a:prstGeom prst="rect">
          <a:avLst/>
        </a:prstGeom>
      </xdr:spPr>
    </xdr:pic>
    <xdr:clientData/>
  </xdr:twoCellAnchor>
  <xdr:oneCellAnchor>
    <xdr:from>
      <xdr:col>3</xdr:col>
      <xdr:colOff>3772646</xdr:colOff>
      <xdr:row>3</xdr:row>
      <xdr:rowOff>74706</xdr:rowOff>
    </xdr:from>
    <xdr:ext cx="1962012" cy="357662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354A6FAE-52D5-796D-8235-9DBA5CC89906}"/>
            </a:ext>
          </a:extLst>
        </xdr:cNvPr>
        <xdr:cNvSpPr txBox="1"/>
      </xdr:nvSpPr>
      <xdr:spPr>
        <a:xfrm>
          <a:off x="6434566" y="592866"/>
          <a:ext cx="1962012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Stadtsanierung und Wohnungsbau</a:t>
          </a:r>
        </a:p>
        <a:p>
          <a:r>
            <a:rPr lang="de-DE" sz="900" baseline="0">
              <a:latin typeface="Arial" panose="020B0604020202020204" pitchFamily="34" charset="0"/>
              <a:cs typeface="Arial" panose="020B0604020202020204" pitchFamily="34" charset="0"/>
            </a:rPr>
            <a:t>PLAN-HA III/2</a:t>
          </a: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3481294</xdr:colOff>
      <xdr:row>0</xdr:row>
      <xdr:rowOff>44823</xdr:rowOff>
    </xdr:from>
    <xdr:to>
      <xdr:col>4</xdr:col>
      <xdr:colOff>1200645</xdr:colOff>
      <xdr:row>3</xdr:row>
      <xdr:rowOff>133605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E6D6778C-025C-4211-8148-B8B3A4E1D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40823" y="44823"/>
          <a:ext cx="2178994" cy="589013"/>
        </a:xfrm>
        <a:prstGeom prst="rect">
          <a:avLst/>
        </a:prstGeom>
      </xdr:spPr>
    </xdr:pic>
    <xdr:clientData/>
  </xdr:twoCellAnchor>
  <xdr:oneCellAnchor>
    <xdr:from>
      <xdr:col>3</xdr:col>
      <xdr:colOff>3773925</xdr:colOff>
      <xdr:row>3</xdr:row>
      <xdr:rowOff>71930</xdr:rowOff>
    </xdr:from>
    <xdr:ext cx="1962012" cy="357662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1BFD3449-E878-489D-B74C-7A3326F05EDF}"/>
            </a:ext>
          </a:extLst>
        </xdr:cNvPr>
        <xdr:cNvSpPr txBox="1"/>
      </xdr:nvSpPr>
      <xdr:spPr>
        <a:xfrm>
          <a:off x="6426457" y="592791"/>
          <a:ext cx="1962012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Stadtsanierung und Wohnungsbau</a:t>
          </a:r>
          <a:endParaRPr lang="de-DE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900" baseline="0">
              <a:latin typeface="Arial" panose="020B0604020202020204" pitchFamily="34" charset="0"/>
              <a:cs typeface="Arial" panose="020B0604020202020204" pitchFamily="34" charset="0"/>
            </a:rPr>
            <a:t>PLAN-HA III/2</a:t>
          </a:r>
          <a:endParaRPr lang="de-DE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4958B-73B7-44BE-9809-C9E115601B70}">
  <sheetPr codeName="Tabelle1">
    <pageSetUpPr fitToPage="1"/>
  </sheetPr>
  <dimension ref="A1:Y138"/>
  <sheetViews>
    <sheetView tabSelected="1" zoomScale="70" zoomScaleNormal="70" zoomScaleSheetLayoutView="25" workbookViewId="0">
      <selection activeCell="Q13" sqref="Q13"/>
    </sheetView>
  </sheetViews>
  <sheetFormatPr baseColWidth="10" defaultColWidth="11.25" defaultRowHeight="14.25" x14ac:dyDescent="0.2"/>
  <cols>
    <col min="1" max="1" width="19.5" style="230" customWidth="1"/>
    <col min="2" max="2" width="3.625" style="230" customWidth="1"/>
    <col min="3" max="3" width="20.625" style="230" customWidth="1"/>
    <col min="4" max="4" width="7.25" style="230" customWidth="1"/>
    <col min="5" max="5" width="20.625" style="230" customWidth="1"/>
    <col min="6" max="6" width="8.5" style="230" customWidth="1"/>
    <col min="7" max="7" width="9.125" style="230" customWidth="1"/>
    <col min="8" max="8" width="20.625" style="230" customWidth="1"/>
    <col min="9" max="10" width="50.75" style="230" customWidth="1"/>
    <col min="11" max="11" width="9.25" style="230" customWidth="1"/>
    <col min="12" max="12" width="10.75" style="230" customWidth="1"/>
    <col min="13" max="13" width="0.875" style="230" customWidth="1"/>
    <col min="14" max="14" width="8.25" style="230" customWidth="1"/>
    <col min="15" max="19" width="20.625" style="230" customWidth="1"/>
    <col min="20" max="24" width="18.75" style="230" customWidth="1"/>
    <col min="25" max="25" width="20.625" style="230" customWidth="1"/>
    <col min="26" max="16384" width="11.25" style="230"/>
  </cols>
  <sheetData>
    <row r="1" spans="2:25" s="71" customFormat="1" ht="15" x14ac:dyDescent="0.2"/>
    <row r="2" spans="2:25" s="71" customFormat="1" ht="26.25" x14ac:dyDescent="0.4">
      <c r="D2" s="72" t="s">
        <v>54</v>
      </c>
      <c r="J2" s="73"/>
      <c r="O2" s="73" t="s">
        <v>35</v>
      </c>
    </row>
    <row r="3" spans="2:25" s="71" customFormat="1" ht="15" x14ac:dyDescent="0.2">
      <c r="D3" s="71" t="s">
        <v>117</v>
      </c>
    </row>
    <row r="4" spans="2:25" s="71" customFormat="1" ht="15" x14ac:dyDescent="0.2">
      <c r="K4" s="74"/>
      <c r="L4" s="74"/>
      <c r="M4" s="74"/>
      <c r="N4" s="74"/>
      <c r="O4" s="74"/>
      <c r="P4" s="75"/>
      <c r="Q4" s="75"/>
    </row>
    <row r="5" spans="2:25" s="76" customFormat="1" ht="30" customHeight="1" x14ac:dyDescent="0.2">
      <c r="D5" s="77" t="s">
        <v>19</v>
      </c>
      <c r="E5" s="78"/>
      <c r="F5" s="319"/>
      <c r="G5" s="320"/>
      <c r="H5" s="320"/>
      <c r="I5" s="320"/>
      <c r="J5" s="320"/>
      <c r="K5" s="320"/>
      <c r="L5" s="320"/>
      <c r="M5" s="320"/>
      <c r="N5" s="320"/>
      <c r="O5" s="321"/>
      <c r="P5" s="79"/>
      <c r="Q5" s="79"/>
    </row>
    <row r="6" spans="2:25" s="76" customFormat="1" ht="30" customHeight="1" x14ac:dyDescent="0.2">
      <c r="D6" s="77" t="s">
        <v>16</v>
      </c>
      <c r="E6" s="80"/>
      <c r="F6" s="319"/>
      <c r="G6" s="320"/>
      <c r="H6" s="320"/>
      <c r="I6" s="320"/>
      <c r="J6" s="320"/>
      <c r="K6" s="320"/>
      <c r="L6" s="320"/>
      <c r="M6" s="320"/>
      <c r="N6" s="320"/>
      <c r="O6" s="321"/>
      <c r="P6" s="79"/>
      <c r="Q6" s="79"/>
    </row>
    <row r="7" spans="2:25" s="76" customFormat="1" ht="30" customHeight="1" x14ac:dyDescent="0.2">
      <c r="D7" s="81" t="s">
        <v>15</v>
      </c>
      <c r="E7" s="82"/>
      <c r="F7" s="319"/>
      <c r="G7" s="320"/>
      <c r="H7" s="320"/>
      <c r="I7" s="320"/>
      <c r="J7" s="320"/>
      <c r="K7" s="320"/>
      <c r="L7" s="320"/>
      <c r="M7" s="320"/>
      <c r="N7" s="320"/>
      <c r="O7" s="321"/>
      <c r="P7" s="79"/>
      <c r="Q7" s="79"/>
    </row>
    <row r="8" spans="2:25" s="71" customFormat="1" ht="15" x14ac:dyDescent="0.2">
      <c r="K8" s="75"/>
      <c r="L8" s="75"/>
      <c r="M8" s="75"/>
      <c r="N8" s="75"/>
      <c r="O8" s="75"/>
      <c r="P8" s="75"/>
    </row>
    <row r="9" spans="2:25" s="71" customFormat="1" ht="15" x14ac:dyDescent="0.2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U9" s="83"/>
    </row>
    <row r="10" spans="2:25" s="71" customFormat="1" ht="15.75" x14ac:dyDescent="0.25">
      <c r="C10" s="7"/>
      <c r="D10" s="9" t="s">
        <v>14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2:25" s="71" customFormat="1" ht="16.5" thickBot="1" x14ac:dyDescent="0.3">
      <c r="B11" s="75"/>
      <c r="C11" s="8"/>
      <c r="D11" s="9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210"/>
      <c r="U11" s="210"/>
      <c r="V11" s="210"/>
      <c r="W11" s="210"/>
      <c r="X11" s="210"/>
      <c r="Y11" s="210"/>
    </row>
    <row r="12" spans="2:25" s="71" customFormat="1" ht="16.5" thickBot="1" x14ac:dyDescent="0.3">
      <c r="B12" s="75"/>
      <c r="C12" s="8"/>
      <c r="D12" s="54"/>
      <c r="E12" s="7" t="s">
        <v>13</v>
      </c>
      <c r="F12" s="7"/>
      <c r="G12" s="7"/>
      <c r="H12" s="7"/>
      <c r="I12" s="8"/>
      <c r="J12" s="7"/>
      <c r="K12" s="7"/>
      <c r="L12" s="7"/>
      <c r="M12" s="7"/>
      <c r="N12" s="7"/>
      <c r="O12" s="7"/>
      <c r="P12" s="7"/>
      <c r="T12" s="210"/>
      <c r="U12" s="210"/>
      <c r="V12" s="210"/>
      <c r="W12" s="210"/>
      <c r="X12" s="210"/>
      <c r="Y12" s="210"/>
    </row>
    <row r="13" spans="2:25" s="71" customFormat="1" ht="21.6" customHeight="1" thickBot="1" x14ac:dyDescent="0.3">
      <c r="B13" s="75"/>
      <c r="C13" s="8"/>
      <c r="D13" s="9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T13" s="210"/>
      <c r="U13" s="210"/>
      <c r="V13" s="299"/>
      <c r="W13" s="299"/>
      <c r="X13" s="210"/>
      <c r="Y13" s="210"/>
    </row>
    <row r="14" spans="2:25" s="71" customFormat="1" ht="16.149999999999999" customHeight="1" thickBot="1" x14ac:dyDescent="0.3">
      <c r="B14" s="75"/>
      <c r="C14" s="8"/>
      <c r="D14" s="54"/>
      <c r="E14" s="7" t="s">
        <v>53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T14" s="210"/>
      <c r="U14" s="210"/>
      <c r="V14" s="299"/>
      <c r="W14" s="299"/>
      <c r="X14" s="210"/>
      <c r="Y14" s="210"/>
    </row>
    <row r="15" spans="2:25" s="71" customFormat="1" ht="15.75" x14ac:dyDescent="0.25">
      <c r="B15" s="75"/>
      <c r="C15" s="8"/>
      <c r="D15" s="7"/>
      <c r="E15" s="9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T15" s="210"/>
      <c r="U15" s="210"/>
      <c r="V15" s="231"/>
      <c r="W15" s="210"/>
      <c r="X15" s="210"/>
      <c r="Y15" s="210"/>
    </row>
    <row r="16" spans="2:25" s="71" customFormat="1" ht="15.75" x14ac:dyDescent="0.25">
      <c r="C16" s="7"/>
      <c r="D16" s="7"/>
      <c r="E16" s="9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T16" s="85"/>
      <c r="U16" s="85"/>
    </row>
    <row r="17" spans="1:25" s="87" customFormat="1" ht="39.950000000000003" customHeight="1" x14ac:dyDescent="0.2">
      <c r="A17" s="86"/>
      <c r="C17" s="10"/>
      <c r="D17" s="11" t="s">
        <v>36</v>
      </c>
      <c r="E17" s="12"/>
      <c r="F17" s="10"/>
      <c r="G17" s="10"/>
      <c r="H17" s="10"/>
      <c r="I17" s="10"/>
      <c r="J17" s="301" t="s">
        <v>116</v>
      </c>
      <c r="K17" s="302"/>
      <c r="L17" s="302"/>
      <c r="M17" s="302"/>
      <c r="N17" s="302"/>
      <c r="O17" s="10"/>
      <c r="P17" s="10"/>
      <c r="S17" s="89"/>
      <c r="T17" s="89"/>
      <c r="U17" s="89"/>
      <c r="V17" s="299" t="s">
        <v>114</v>
      </c>
      <c r="W17" s="341"/>
      <c r="X17" s="341"/>
    </row>
    <row r="18" spans="1:25" s="71" customFormat="1" ht="5.0999999999999996" customHeight="1" thickBot="1" x14ac:dyDescent="0.3">
      <c r="D18" s="84"/>
      <c r="E18" s="84"/>
      <c r="S18" s="90"/>
      <c r="T18" s="90"/>
      <c r="U18" s="90"/>
      <c r="V18" s="300"/>
      <c r="W18" s="300"/>
      <c r="X18" s="90"/>
    </row>
    <row r="19" spans="1:25" s="71" customFormat="1" ht="69" x14ac:dyDescent="0.25">
      <c r="D19" s="91"/>
      <c r="E19" s="92"/>
      <c r="F19" s="93"/>
      <c r="G19" s="94"/>
      <c r="H19" s="93"/>
      <c r="I19" s="93"/>
      <c r="J19" s="94"/>
      <c r="K19" s="94"/>
      <c r="L19" s="94"/>
      <c r="M19" s="94"/>
      <c r="N19" s="93"/>
      <c r="O19" s="94"/>
      <c r="P19" s="95"/>
      <c r="Q19" s="95"/>
      <c r="R19" s="96"/>
      <c r="S19" s="97" t="s">
        <v>115</v>
      </c>
      <c r="T19" s="98" t="s">
        <v>29</v>
      </c>
      <c r="U19" s="99" t="s">
        <v>20</v>
      </c>
      <c r="V19" s="100" t="s">
        <v>83</v>
      </c>
      <c r="W19" s="101" t="s">
        <v>84</v>
      </c>
      <c r="X19" s="98" t="s">
        <v>113</v>
      </c>
    </row>
    <row r="20" spans="1:25" s="71" customFormat="1" ht="15.75" x14ac:dyDescent="0.25">
      <c r="D20" s="102"/>
      <c r="E20" s="103"/>
      <c r="F20" s="75"/>
      <c r="G20" s="104"/>
      <c r="H20" s="75"/>
      <c r="I20" s="75"/>
      <c r="J20" s="104"/>
      <c r="K20" s="104"/>
      <c r="L20" s="104"/>
      <c r="M20" s="104"/>
      <c r="N20" s="75"/>
      <c r="O20" s="105"/>
      <c r="P20" s="106"/>
      <c r="Q20" s="106"/>
      <c r="R20" s="107" t="s">
        <v>21</v>
      </c>
      <c r="S20" s="13"/>
      <c r="T20" s="14"/>
      <c r="U20" s="15"/>
      <c r="V20" s="16"/>
      <c r="W20" s="17"/>
      <c r="X20" s="18"/>
    </row>
    <row r="21" spans="1:25" s="71" customFormat="1" ht="18.75" x14ac:dyDescent="0.25">
      <c r="D21" s="102"/>
      <c r="E21" s="103"/>
      <c r="F21" s="75"/>
      <c r="G21" s="104"/>
      <c r="H21" s="75"/>
      <c r="I21" s="75"/>
      <c r="J21" s="104"/>
      <c r="K21" s="104"/>
      <c r="L21" s="104"/>
      <c r="M21" s="104"/>
      <c r="N21" s="75"/>
      <c r="O21" s="108"/>
      <c r="P21" s="106"/>
      <c r="Q21" s="106"/>
      <c r="R21" s="107" t="s">
        <v>85</v>
      </c>
      <c r="S21" s="19"/>
      <c r="T21" s="20"/>
      <c r="U21" s="21"/>
      <c r="V21" s="109"/>
      <c r="W21" s="110"/>
      <c r="X21" s="110"/>
    </row>
    <row r="22" spans="1:25" s="71" customFormat="1" ht="31.5" x14ac:dyDescent="0.25">
      <c r="D22" s="111"/>
      <c r="E22" s="75"/>
      <c r="F22" s="112"/>
      <c r="G22" s="104"/>
      <c r="H22" s="112"/>
      <c r="I22" s="112"/>
      <c r="J22" s="104"/>
      <c r="K22" s="104"/>
      <c r="L22" s="104"/>
      <c r="M22" s="104"/>
      <c r="N22" s="112"/>
      <c r="O22" s="105"/>
      <c r="P22" s="113"/>
      <c r="Q22" s="113"/>
      <c r="R22" s="114" t="s">
        <v>34</v>
      </c>
      <c r="S22" s="263" t="s">
        <v>22</v>
      </c>
      <c r="T22" s="264">
        <f>IF(AND(S20=0,S21=0),0,IF(S21=0,T20/S20,T21/S21))</f>
        <v>0</v>
      </c>
      <c r="U22" s="265">
        <f>IF(AND(S20=0,S21=0),0,IF(S21=0,U20/S20,U21/S21))</f>
        <v>0</v>
      </c>
      <c r="V22" s="266">
        <f>IF(U20=0,0,V20/U20)</f>
        <v>0</v>
      </c>
      <c r="W22" s="267">
        <f>IF(U20=0,0,W20/U20)</f>
        <v>0</v>
      </c>
      <c r="X22" s="267">
        <f>IF(U20=0,0,X20/U20)</f>
        <v>0</v>
      </c>
      <c r="Y22" s="111"/>
    </row>
    <row r="23" spans="1:25" s="71" customFormat="1" ht="15.75" thickBot="1" x14ac:dyDescent="0.25">
      <c r="D23" s="115"/>
      <c r="E23" s="116"/>
      <c r="F23" s="117"/>
      <c r="G23" s="118"/>
      <c r="H23" s="117"/>
      <c r="I23" s="117"/>
      <c r="J23" s="118"/>
      <c r="K23" s="118"/>
      <c r="L23" s="118"/>
      <c r="M23" s="118"/>
      <c r="N23" s="117"/>
      <c r="O23" s="119"/>
      <c r="P23" s="118"/>
      <c r="Q23" s="118"/>
      <c r="R23" s="120"/>
      <c r="S23" s="121"/>
      <c r="T23" s="122"/>
      <c r="U23" s="123"/>
      <c r="V23" s="121"/>
      <c r="W23" s="122"/>
      <c r="X23" s="122"/>
    </row>
    <row r="24" spans="1:25" s="88" customFormat="1" ht="95.25" thickBot="1" x14ac:dyDescent="0.25">
      <c r="D24" s="124" t="s">
        <v>0</v>
      </c>
      <c r="E24" s="125" t="s">
        <v>8</v>
      </c>
      <c r="F24" s="125" t="s">
        <v>28</v>
      </c>
      <c r="G24" s="125" t="s">
        <v>55</v>
      </c>
      <c r="H24" s="125" t="s">
        <v>82</v>
      </c>
      <c r="I24" s="125" t="s">
        <v>12</v>
      </c>
      <c r="J24" s="126" t="s">
        <v>56</v>
      </c>
      <c r="K24" s="127" t="s">
        <v>23</v>
      </c>
      <c r="L24" s="128" t="s">
        <v>81</v>
      </c>
      <c r="M24" s="128"/>
      <c r="N24" s="129" t="s">
        <v>43</v>
      </c>
      <c r="O24" s="127" t="s">
        <v>77</v>
      </c>
      <c r="P24" s="130" t="s">
        <v>58</v>
      </c>
      <c r="Q24" s="125" t="s">
        <v>57</v>
      </c>
      <c r="R24" s="131" t="s">
        <v>60</v>
      </c>
      <c r="S24" s="132" t="s">
        <v>59</v>
      </c>
      <c r="T24" s="130" t="s">
        <v>24</v>
      </c>
      <c r="U24" s="131" t="s">
        <v>24</v>
      </c>
      <c r="V24" s="132" t="s">
        <v>24</v>
      </c>
      <c r="W24" s="130" t="s">
        <v>24</v>
      </c>
      <c r="X24" s="130" t="s">
        <v>24</v>
      </c>
      <c r="Y24" s="133"/>
    </row>
    <row r="25" spans="1:25" s="71" customFormat="1" ht="15" x14ac:dyDescent="0.2">
      <c r="D25" s="348">
        <v>1</v>
      </c>
      <c r="E25" s="348" t="s">
        <v>1</v>
      </c>
      <c r="F25" s="328" t="s">
        <v>2</v>
      </c>
      <c r="G25" s="306"/>
      <c r="H25" s="318"/>
      <c r="I25" s="244"/>
      <c r="J25" s="22"/>
      <c r="K25" s="23"/>
      <c r="L25" s="243"/>
      <c r="M25" s="24"/>
      <c r="N25" s="242" t="s">
        <v>98</v>
      </c>
      <c r="O25" s="238"/>
      <c r="P25" s="134" t="str">
        <f>IF(L25*O25=0,"",L25*O25)</f>
        <v/>
      </c>
      <c r="Q25" s="234"/>
      <c r="R25" s="135" t="str">
        <f>IF(L25*Q25=0,"",L25*Q25)</f>
        <v/>
      </c>
      <c r="S25" s="375" t="str">
        <f>IF(R25="",P25,P25-R25)</f>
        <v/>
      </c>
      <c r="T25" s="136" t="str">
        <f>IF(S25="","",S25*$T$22)</f>
        <v/>
      </c>
      <c r="U25" s="135" t="str">
        <f>IF(S25="","",S25*$U$22)</f>
        <v/>
      </c>
      <c r="V25" s="136" t="str">
        <f>IF(U25="","",U25*$V$22)</f>
        <v/>
      </c>
      <c r="W25" s="136" t="str">
        <f>IF(U25="","",U25*$W$22)</f>
        <v/>
      </c>
      <c r="X25" s="137" t="str">
        <f>IF(U25="","",U25*$X$22)</f>
        <v/>
      </c>
    </row>
    <row r="26" spans="1:25" s="71" customFormat="1" ht="15" x14ac:dyDescent="0.2">
      <c r="D26" s="349"/>
      <c r="E26" s="349"/>
      <c r="F26" s="329"/>
      <c r="G26" s="304"/>
      <c r="H26" s="312"/>
      <c r="I26" s="69"/>
      <c r="J26" s="25"/>
      <c r="K26" s="26"/>
      <c r="L26" s="27"/>
      <c r="M26" s="28"/>
      <c r="N26" s="29" t="s">
        <v>98</v>
      </c>
      <c r="O26" s="239"/>
      <c r="P26" s="138" t="str">
        <f t="shared" ref="P26:P39" si="0">IF(L26*O26=0,"",L26*O26)</f>
        <v/>
      </c>
      <c r="Q26" s="235"/>
      <c r="R26" s="139" t="str">
        <f t="shared" ref="R26:R39" si="1">IF(L26*Q26=0,"",L26*Q26)</f>
        <v/>
      </c>
      <c r="S26" s="374" t="str">
        <f t="shared" ref="S26:S39" si="2">IF(R26="",P26,P26-R26)</f>
        <v/>
      </c>
      <c r="T26" s="137" t="str">
        <f t="shared" ref="T26:T39" si="3">IF(S26="","",S26*$T$22)</f>
        <v/>
      </c>
      <c r="U26" s="139" t="str">
        <f t="shared" ref="U26:U39" si="4">IF(S26="","",S26*$U$22)</f>
        <v/>
      </c>
      <c r="V26" s="137" t="str">
        <f t="shared" ref="V26:V39" si="5">IF(U26="","",U26*$V$22)</f>
        <v/>
      </c>
      <c r="W26" s="137" t="str">
        <f t="shared" ref="W26:W39" si="6">IF(U26="","",U26*$W$22)</f>
        <v/>
      </c>
      <c r="X26" s="137" t="str">
        <f t="shared" ref="X26:X39" si="7">IF(U26="","",U26*$X$22)</f>
        <v/>
      </c>
    </row>
    <row r="27" spans="1:25" s="71" customFormat="1" ht="15" x14ac:dyDescent="0.2">
      <c r="D27" s="349"/>
      <c r="E27" s="349"/>
      <c r="F27" s="330"/>
      <c r="G27" s="305"/>
      <c r="H27" s="314"/>
      <c r="I27" s="70"/>
      <c r="J27" s="30"/>
      <c r="K27" s="31"/>
      <c r="L27" s="32"/>
      <c r="M27" s="33"/>
      <c r="N27" s="34" t="s">
        <v>98</v>
      </c>
      <c r="O27" s="240"/>
      <c r="P27" s="140" t="str">
        <f t="shared" si="0"/>
        <v/>
      </c>
      <c r="Q27" s="236"/>
      <c r="R27" s="141" t="str">
        <f t="shared" si="1"/>
        <v/>
      </c>
      <c r="S27" s="142" t="str">
        <f t="shared" si="2"/>
        <v/>
      </c>
      <c r="T27" s="142" t="str">
        <f t="shared" si="3"/>
        <v/>
      </c>
      <c r="U27" s="141" t="str">
        <f t="shared" si="4"/>
        <v/>
      </c>
      <c r="V27" s="142" t="str">
        <f t="shared" si="5"/>
        <v/>
      </c>
      <c r="W27" s="142" t="str">
        <f t="shared" si="6"/>
        <v/>
      </c>
      <c r="X27" s="142" t="str">
        <f t="shared" si="7"/>
        <v/>
      </c>
    </row>
    <row r="28" spans="1:25" s="71" customFormat="1" ht="15" x14ac:dyDescent="0.2">
      <c r="D28" s="349"/>
      <c r="E28" s="349"/>
      <c r="F28" s="331" t="s">
        <v>3</v>
      </c>
      <c r="G28" s="303"/>
      <c r="H28" s="311"/>
      <c r="I28" s="68"/>
      <c r="J28" s="37"/>
      <c r="K28" s="42"/>
      <c r="L28" s="43"/>
      <c r="M28" s="35"/>
      <c r="N28" s="45" t="s">
        <v>98</v>
      </c>
      <c r="O28" s="46"/>
      <c r="P28" s="143" t="str">
        <f t="shared" si="0"/>
        <v/>
      </c>
      <c r="Q28" s="47"/>
      <c r="R28" s="144" t="str">
        <f t="shared" si="1"/>
        <v/>
      </c>
      <c r="S28" s="145" t="str">
        <f t="shared" si="2"/>
        <v/>
      </c>
      <c r="T28" s="145" t="str">
        <f t="shared" si="3"/>
        <v/>
      </c>
      <c r="U28" s="144" t="str">
        <f t="shared" si="4"/>
        <v/>
      </c>
      <c r="V28" s="145" t="str">
        <f t="shared" si="5"/>
        <v/>
      </c>
      <c r="W28" s="145" t="str">
        <f t="shared" si="6"/>
        <v/>
      </c>
      <c r="X28" s="145" t="str">
        <f t="shared" si="7"/>
        <v/>
      </c>
    </row>
    <row r="29" spans="1:25" s="71" customFormat="1" ht="15" x14ac:dyDescent="0.2">
      <c r="D29" s="349"/>
      <c r="E29" s="349"/>
      <c r="F29" s="329"/>
      <c r="G29" s="304"/>
      <c r="H29" s="312"/>
      <c r="I29" s="69"/>
      <c r="J29" s="25"/>
      <c r="K29" s="26"/>
      <c r="L29" s="27"/>
      <c r="M29" s="36"/>
      <c r="N29" s="29" t="s">
        <v>98</v>
      </c>
      <c r="O29" s="239"/>
      <c r="P29" s="138" t="str">
        <f t="shared" si="0"/>
        <v/>
      </c>
      <c r="Q29" s="235"/>
      <c r="R29" s="139" t="str">
        <f t="shared" si="1"/>
        <v/>
      </c>
      <c r="S29" s="137" t="str">
        <f t="shared" si="2"/>
        <v/>
      </c>
      <c r="T29" s="137" t="str">
        <f t="shared" si="3"/>
        <v/>
      </c>
      <c r="U29" s="139" t="str">
        <f t="shared" si="4"/>
        <v/>
      </c>
      <c r="V29" s="146" t="str">
        <f t="shared" si="5"/>
        <v/>
      </c>
      <c r="W29" s="137" t="str">
        <f t="shared" si="6"/>
        <v/>
      </c>
      <c r="X29" s="137" t="str">
        <f t="shared" si="7"/>
        <v/>
      </c>
    </row>
    <row r="30" spans="1:25" s="71" customFormat="1" ht="15" x14ac:dyDescent="0.2">
      <c r="D30" s="349"/>
      <c r="E30" s="349"/>
      <c r="F30" s="330"/>
      <c r="G30" s="305"/>
      <c r="H30" s="314"/>
      <c r="I30" s="70"/>
      <c r="J30" s="30"/>
      <c r="K30" s="31"/>
      <c r="L30" s="32"/>
      <c r="M30" s="33"/>
      <c r="N30" s="34" t="s">
        <v>98</v>
      </c>
      <c r="O30" s="240"/>
      <c r="P30" s="140" t="str">
        <f t="shared" si="0"/>
        <v/>
      </c>
      <c r="Q30" s="236"/>
      <c r="R30" s="141" t="str">
        <f t="shared" si="1"/>
        <v/>
      </c>
      <c r="S30" s="142" t="str">
        <f t="shared" si="2"/>
        <v/>
      </c>
      <c r="T30" s="142" t="str">
        <f t="shared" si="3"/>
        <v/>
      </c>
      <c r="U30" s="141" t="str">
        <f t="shared" si="4"/>
        <v/>
      </c>
      <c r="V30" s="142" t="str">
        <f t="shared" si="5"/>
        <v/>
      </c>
      <c r="W30" s="147" t="str">
        <f t="shared" si="6"/>
        <v/>
      </c>
      <c r="X30" s="147" t="str">
        <f t="shared" si="7"/>
        <v/>
      </c>
    </row>
    <row r="31" spans="1:25" s="71" customFormat="1" ht="15" x14ac:dyDescent="0.2">
      <c r="D31" s="349"/>
      <c r="E31" s="349"/>
      <c r="F31" s="332" t="s">
        <v>4</v>
      </c>
      <c r="G31" s="303"/>
      <c r="H31" s="311"/>
      <c r="I31" s="68"/>
      <c r="J31" s="37"/>
      <c r="K31" s="38"/>
      <c r="L31" s="39"/>
      <c r="M31" s="40"/>
      <c r="N31" s="41" t="s">
        <v>98</v>
      </c>
      <c r="O31" s="241"/>
      <c r="P31" s="148" t="str">
        <f t="shared" si="0"/>
        <v/>
      </c>
      <c r="Q31" s="237"/>
      <c r="R31" s="149" t="str">
        <f t="shared" si="1"/>
        <v/>
      </c>
      <c r="S31" s="145" t="str">
        <f t="shared" si="2"/>
        <v/>
      </c>
      <c r="T31" s="145" t="str">
        <f t="shared" si="3"/>
        <v/>
      </c>
      <c r="U31" s="144" t="str">
        <f t="shared" si="4"/>
        <v/>
      </c>
      <c r="V31" s="145" t="str">
        <f t="shared" si="5"/>
        <v/>
      </c>
      <c r="W31" s="145" t="str">
        <f t="shared" si="6"/>
        <v/>
      </c>
      <c r="X31" s="268" t="str">
        <f t="shared" si="7"/>
        <v/>
      </c>
    </row>
    <row r="32" spans="1:25" s="71" customFormat="1" ht="15" x14ac:dyDescent="0.2">
      <c r="D32" s="349"/>
      <c r="E32" s="349"/>
      <c r="F32" s="333"/>
      <c r="G32" s="304"/>
      <c r="H32" s="312"/>
      <c r="I32" s="69"/>
      <c r="J32" s="25"/>
      <c r="K32" s="26"/>
      <c r="L32" s="27"/>
      <c r="M32" s="28"/>
      <c r="N32" s="29" t="s">
        <v>98</v>
      </c>
      <c r="O32" s="239"/>
      <c r="P32" s="138" t="str">
        <f t="shared" si="0"/>
        <v/>
      </c>
      <c r="Q32" s="235"/>
      <c r="R32" s="139" t="str">
        <f t="shared" si="1"/>
        <v/>
      </c>
      <c r="S32" s="137" t="str">
        <f t="shared" si="2"/>
        <v/>
      </c>
      <c r="T32" s="137" t="str">
        <f t="shared" si="3"/>
        <v/>
      </c>
      <c r="U32" s="139" t="str">
        <f t="shared" si="4"/>
        <v/>
      </c>
      <c r="V32" s="137" t="str">
        <f t="shared" si="5"/>
        <v/>
      </c>
      <c r="W32" s="137" t="str">
        <f t="shared" si="6"/>
        <v/>
      </c>
      <c r="X32" s="137" t="str">
        <f t="shared" si="7"/>
        <v/>
      </c>
    </row>
    <row r="33" spans="4:24" s="71" customFormat="1" ht="15" x14ac:dyDescent="0.2">
      <c r="D33" s="349"/>
      <c r="E33" s="349"/>
      <c r="F33" s="334"/>
      <c r="G33" s="305"/>
      <c r="H33" s="314"/>
      <c r="I33" s="70"/>
      <c r="J33" s="30"/>
      <c r="K33" s="31"/>
      <c r="L33" s="32"/>
      <c r="M33" s="33"/>
      <c r="N33" s="34" t="s">
        <v>98</v>
      </c>
      <c r="O33" s="240"/>
      <c r="P33" s="140" t="str">
        <f t="shared" si="0"/>
        <v/>
      </c>
      <c r="Q33" s="236"/>
      <c r="R33" s="141" t="str">
        <f t="shared" si="1"/>
        <v/>
      </c>
      <c r="S33" s="142" t="str">
        <f t="shared" si="2"/>
        <v/>
      </c>
      <c r="T33" s="142" t="str">
        <f t="shared" si="3"/>
        <v/>
      </c>
      <c r="U33" s="141" t="str">
        <f t="shared" si="4"/>
        <v/>
      </c>
      <c r="V33" s="142" t="str">
        <f t="shared" si="5"/>
        <v/>
      </c>
      <c r="W33" s="142" t="str">
        <f t="shared" si="6"/>
        <v/>
      </c>
      <c r="X33" s="142" t="str">
        <f t="shared" si="7"/>
        <v/>
      </c>
    </row>
    <row r="34" spans="4:24" s="71" customFormat="1" ht="15" x14ac:dyDescent="0.2">
      <c r="D34" s="349"/>
      <c r="E34" s="349"/>
      <c r="F34" s="332" t="s">
        <v>67</v>
      </c>
      <c r="G34" s="303"/>
      <c r="H34" s="311"/>
      <c r="I34" s="68"/>
      <c r="J34" s="37"/>
      <c r="K34" s="38"/>
      <c r="L34" s="39"/>
      <c r="M34" s="40"/>
      <c r="N34" s="41" t="s">
        <v>98</v>
      </c>
      <c r="O34" s="241"/>
      <c r="P34" s="148" t="str">
        <f t="shared" si="0"/>
        <v/>
      </c>
      <c r="Q34" s="237"/>
      <c r="R34" s="149" t="str">
        <f t="shared" si="1"/>
        <v/>
      </c>
      <c r="S34" s="145" t="str">
        <f t="shared" si="2"/>
        <v/>
      </c>
      <c r="T34" s="145" t="str">
        <f t="shared" si="3"/>
        <v/>
      </c>
      <c r="U34" s="144" t="str">
        <f t="shared" si="4"/>
        <v/>
      </c>
      <c r="V34" s="145" t="str">
        <f t="shared" si="5"/>
        <v/>
      </c>
      <c r="W34" s="145" t="str">
        <f t="shared" si="6"/>
        <v/>
      </c>
      <c r="X34" s="145" t="str">
        <f t="shared" si="7"/>
        <v/>
      </c>
    </row>
    <row r="35" spans="4:24" s="71" customFormat="1" ht="15" x14ac:dyDescent="0.2">
      <c r="D35" s="349"/>
      <c r="E35" s="349"/>
      <c r="F35" s="333"/>
      <c r="G35" s="304"/>
      <c r="H35" s="312"/>
      <c r="I35" s="69"/>
      <c r="J35" s="25"/>
      <c r="K35" s="26"/>
      <c r="L35" s="27"/>
      <c r="M35" s="28"/>
      <c r="N35" s="29" t="s">
        <v>98</v>
      </c>
      <c r="O35" s="239"/>
      <c r="P35" s="138" t="str">
        <f t="shared" si="0"/>
        <v/>
      </c>
      <c r="Q35" s="235"/>
      <c r="R35" s="139" t="str">
        <f t="shared" si="1"/>
        <v/>
      </c>
      <c r="S35" s="137" t="str">
        <f t="shared" si="2"/>
        <v/>
      </c>
      <c r="T35" s="137" t="str">
        <f t="shared" si="3"/>
        <v/>
      </c>
      <c r="U35" s="139" t="str">
        <f t="shared" si="4"/>
        <v/>
      </c>
      <c r="V35" s="137" t="str">
        <f t="shared" si="5"/>
        <v/>
      </c>
      <c r="W35" s="137" t="str">
        <f t="shared" si="6"/>
        <v/>
      </c>
      <c r="X35" s="137" t="str">
        <f t="shared" si="7"/>
        <v/>
      </c>
    </row>
    <row r="36" spans="4:24" s="71" customFormat="1" ht="15" x14ac:dyDescent="0.2">
      <c r="D36" s="349"/>
      <c r="E36" s="349"/>
      <c r="F36" s="334"/>
      <c r="G36" s="305"/>
      <c r="H36" s="314"/>
      <c r="I36" s="70"/>
      <c r="J36" s="30"/>
      <c r="K36" s="31"/>
      <c r="L36" s="32"/>
      <c r="M36" s="33"/>
      <c r="N36" s="34" t="s">
        <v>98</v>
      </c>
      <c r="O36" s="240"/>
      <c r="P36" s="140" t="str">
        <f t="shared" si="0"/>
        <v/>
      </c>
      <c r="Q36" s="236"/>
      <c r="R36" s="141" t="str">
        <f t="shared" si="1"/>
        <v/>
      </c>
      <c r="S36" s="142" t="str">
        <f t="shared" si="2"/>
        <v/>
      </c>
      <c r="T36" s="142" t="str">
        <f t="shared" si="3"/>
        <v/>
      </c>
      <c r="U36" s="141" t="str">
        <f t="shared" si="4"/>
        <v/>
      </c>
      <c r="V36" s="142" t="str">
        <f t="shared" si="5"/>
        <v/>
      </c>
      <c r="W36" s="142" t="str">
        <f t="shared" si="6"/>
        <v/>
      </c>
      <c r="X36" s="147" t="str">
        <f t="shared" si="7"/>
        <v/>
      </c>
    </row>
    <row r="37" spans="4:24" s="71" customFormat="1" ht="15" x14ac:dyDescent="0.2">
      <c r="D37" s="349"/>
      <c r="E37" s="349"/>
      <c r="F37" s="332" t="s">
        <v>68</v>
      </c>
      <c r="G37" s="303"/>
      <c r="H37" s="311"/>
      <c r="I37" s="68"/>
      <c r="J37" s="37"/>
      <c r="K37" s="38"/>
      <c r="L37" s="39"/>
      <c r="M37" s="40"/>
      <c r="N37" s="41" t="s">
        <v>98</v>
      </c>
      <c r="O37" s="241"/>
      <c r="P37" s="148" t="str">
        <f t="shared" si="0"/>
        <v/>
      </c>
      <c r="Q37" s="237"/>
      <c r="R37" s="149" t="str">
        <f t="shared" si="1"/>
        <v/>
      </c>
      <c r="S37" s="145" t="str">
        <f t="shared" si="2"/>
        <v/>
      </c>
      <c r="T37" s="145" t="str">
        <f t="shared" si="3"/>
        <v/>
      </c>
      <c r="U37" s="144" t="str">
        <f t="shared" si="4"/>
        <v/>
      </c>
      <c r="V37" s="145" t="str">
        <f t="shared" si="5"/>
        <v/>
      </c>
      <c r="W37" s="145" t="str">
        <f t="shared" si="6"/>
        <v/>
      </c>
      <c r="X37" s="268" t="str">
        <f t="shared" si="7"/>
        <v/>
      </c>
    </row>
    <row r="38" spans="4:24" s="71" customFormat="1" ht="15" x14ac:dyDescent="0.2">
      <c r="D38" s="349"/>
      <c r="E38" s="349"/>
      <c r="F38" s="333"/>
      <c r="G38" s="304"/>
      <c r="H38" s="312"/>
      <c r="I38" s="69"/>
      <c r="J38" s="25"/>
      <c r="K38" s="26"/>
      <c r="L38" s="27"/>
      <c r="M38" s="28"/>
      <c r="N38" s="29" t="s">
        <v>98</v>
      </c>
      <c r="O38" s="239"/>
      <c r="P38" s="138" t="str">
        <f t="shared" si="0"/>
        <v/>
      </c>
      <c r="Q38" s="235"/>
      <c r="R38" s="139" t="str">
        <f t="shared" si="1"/>
        <v/>
      </c>
      <c r="S38" s="137" t="str">
        <f t="shared" si="2"/>
        <v/>
      </c>
      <c r="T38" s="137" t="str">
        <f t="shared" si="3"/>
        <v/>
      </c>
      <c r="U38" s="139" t="str">
        <f t="shared" si="4"/>
        <v/>
      </c>
      <c r="V38" s="137" t="str">
        <f t="shared" si="5"/>
        <v/>
      </c>
      <c r="W38" s="137" t="str">
        <f t="shared" si="6"/>
        <v/>
      </c>
      <c r="X38" s="137" t="str">
        <f t="shared" si="7"/>
        <v/>
      </c>
    </row>
    <row r="39" spans="4:24" s="71" customFormat="1" ht="15.75" thickBot="1" x14ac:dyDescent="0.25">
      <c r="D39" s="349"/>
      <c r="E39" s="349"/>
      <c r="F39" s="334"/>
      <c r="G39" s="307"/>
      <c r="H39" s="313"/>
      <c r="I39" s="70"/>
      <c r="J39" s="30"/>
      <c r="K39" s="31"/>
      <c r="L39" s="32"/>
      <c r="M39" s="33"/>
      <c r="N39" s="34" t="s">
        <v>98</v>
      </c>
      <c r="O39" s="240"/>
      <c r="P39" s="140" t="str">
        <f t="shared" si="0"/>
        <v/>
      </c>
      <c r="Q39" s="236"/>
      <c r="R39" s="141" t="str">
        <f t="shared" si="1"/>
        <v/>
      </c>
      <c r="S39" s="142" t="str">
        <f t="shared" si="2"/>
        <v/>
      </c>
      <c r="T39" s="142" t="str">
        <f t="shared" si="3"/>
        <v/>
      </c>
      <c r="U39" s="141" t="str">
        <f t="shared" si="4"/>
        <v/>
      </c>
      <c r="V39" s="142" t="str">
        <f t="shared" si="5"/>
        <v/>
      </c>
      <c r="W39" s="142" t="str">
        <f t="shared" si="6"/>
        <v/>
      </c>
      <c r="X39" s="142" t="str">
        <f t="shared" si="7"/>
        <v/>
      </c>
    </row>
    <row r="40" spans="4:24" s="71" customFormat="1" ht="15.75" thickBot="1" x14ac:dyDescent="0.25">
      <c r="D40" s="349"/>
      <c r="E40" s="349"/>
      <c r="F40" s="351" t="s">
        <v>25</v>
      </c>
      <c r="G40" s="352"/>
      <c r="H40" s="352"/>
      <c r="I40" s="352"/>
      <c r="J40" s="353"/>
      <c r="K40" s="150"/>
      <c r="L40" s="151"/>
      <c r="M40" s="151"/>
      <c r="N40" s="152"/>
      <c r="O40" s="270">
        <f t="shared" ref="O40:X40" si="8">SUM(O25:O39)</f>
        <v>0</v>
      </c>
      <c r="P40" s="271">
        <f t="shared" si="8"/>
        <v>0</v>
      </c>
      <c r="Q40" s="270">
        <f t="shared" si="8"/>
        <v>0</v>
      </c>
      <c r="R40" s="272">
        <f t="shared" si="8"/>
        <v>0</v>
      </c>
      <c r="S40" s="273">
        <f t="shared" si="8"/>
        <v>0</v>
      </c>
      <c r="T40" s="271">
        <f t="shared" si="8"/>
        <v>0</v>
      </c>
      <c r="U40" s="274">
        <f t="shared" si="8"/>
        <v>0</v>
      </c>
      <c r="V40" s="271">
        <f t="shared" si="8"/>
        <v>0</v>
      </c>
      <c r="W40" s="271">
        <f t="shared" si="8"/>
        <v>0</v>
      </c>
      <c r="X40" s="271">
        <f t="shared" si="8"/>
        <v>0</v>
      </c>
    </row>
    <row r="41" spans="4:24" s="71" customFormat="1" ht="15" customHeight="1" thickBot="1" x14ac:dyDescent="0.25">
      <c r="D41" s="350"/>
      <c r="E41" s="350"/>
      <c r="F41" s="153" t="s">
        <v>37</v>
      </c>
      <c r="G41" s="154"/>
      <c r="H41" s="154"/>
      <c r="I41" s="154"/>
      <c r="J41" s="155"/>
      <c r="K41" s="156"/>
      <c r="L41" s="157"/>
      <c r="M41" s="157"/>
      <c r="N41" s="158"/>
      <c r="O41" s="159"/>
      <c r="P41" s="160"/>
      <c r="Q41" s="159"/>
      <c r="R41" s="155"/>
      <c r="S41" s="161" t="str">
        <f>IF(S20=0,"",S40/S20)</f>
        <v/>
      </c>
      <c r="T41" s="161" t="str">
        <f>IF(T20=0,"",T40/T20)</f>
        <v/>
      </c>
      <c r="U41" s="161" t="str">
        <f t="shared" ref="U41:X41" si="9">IF(U20=0,"",U40/U20)</f>
        <v/>
      </c>
      <c r="V41" s="161" t="str">
        <f t="shared" si="9"/>
        <v/>
      </c>
      <c r="W41" s="161" t="str">
        <f t="shared" si="9"/>
        <v/>
      </c>
      <c r="X41" s="161" t="str">
        <f t="shared" si="9"/>
        <v/>
      </c>
    </row>
    <row r="42" spans="4:24" s="71" customFormat="1" ht="5.0999999999999996" customHeight="1" thickBot="1" x14ac:dyDescent="0.25">
      <c r="E42" s="83"/>
      <c r="J42" s="162"/>
      <c r="K42" s="73"/>
      <c r="L42" s="163"/>
      <c r="M42" s="163"/>
      <c r="N42" s="164"/>
      <c r="O42" s="165"/>
      <c r="P42" s="166"/>
      <c r="Q42" s="167"/>
      <c r="R42" s="75"/>
      <c r="S42" s="162"/>
      <c r="U42" s="75"/>
      <c r="V42" s="162"/>
      <c r="W42" s="116"/>
      <c r="X42" s="116"/>
    </row>
    <row r="43" spans="4:24" s="71" customFormat="1" ht="15" x14ac:dyDescent="0.2">
      <c r="D43" s="342">
        <v>2</v>
      </c>
      <c r="E43" s="342" t="s">
        <v>17</v>
      </c>
      <c r="F43" s="328" t="s">
        <v>5</v>
      </c>
      <c r="G43" s="306"/>
      <c r="H43" s="318"/>
      <c r="I43" s="244"/>
      <c r="J43" s="245"/>
      <c r="K43" s="246"/>
      <c r="L43" s="243"/>
      <c r="M43" s="247"/>
      <c r="N43" s="242" t="s">
        <v>98</v>
      </c>
      <c r="O43" s="238"/>
      <c r="P43" s="134" t="str">
        <f t="shared" ref="P43:P57" si="10">IF(L43*O43=0,"",L43*O43)</f>
        <v/>
      </c>
      <c r="Q43" s="234"/>
      <c r="R43" s="135" t="str">
        <f t="shared" ref="R43:R57" si="11">IF(L43*Q43=0,"",L43*Q43)</f>
        <v/>
      </c>
      <c r="S43" s="136" t="str">
        <f t="shared" ref="S43:S57" si="12">IF(R43="",P43,P43-R43)</f>
        <v/>
      </c>
      <c r="T43" s="134" t="str">
        <f>IF(S43="","",S43*$T$22)</f>
        <v/>
      </c>
      <c r="U43" s="135" t="str">
        <f t="shared" ref="U43:U57" si="13">IF(S43="","",S43*$U$22)</f>
        <v/>
      </c>
      <c r="V43" s="136" t="str">
        <f>IF(U43="","",U43*$V$22)</f>
        <v/>
      </c>
      <c r="W43" s="134" t="str">
        <f t="shared" ref="W43:W57" si="14">IF(U43="","",U43*$W$22)</f>
        <v/>
      </c>
      <c r="X43" s="134" t="str">
        <f t="shared" ref="X43:X57" si="15">IF(U43="","",U43*$X$22)</f>
        <v/>
      </c>
    </row>
    <row r="44" spans="4:24" s="71" customFormat="1" ht="15" x14ac:dyDescent="0.2">
      <c r="D44" s="343"/>
      <c r="E44" s="343"/>
      <c r="F44" s="329"/>
      <c r="G44" s="304"/>
      <c r="H44" s="312"/>
      <c r="I44" s="69"/>
      <c r="J44" s="25"/>
      <c r="K44" s="26"/>
      <c r="L44" s="27"/>
      <c r="M44" s="28"/>
      <c r="N44" s="29" t="s">
        <v>98</v>
      </c>
      <c r="O44" s="239"/>
      <c r="P44" s="138" t="str">
        <f t="shared" si="10"/>
        <v/>
      </c>
      <c r="Q44" s="235"/>
      <c r="R44" s="139" t="str">
        <f t="shared" si="11"/>
        <v/>
      </c>
      <c r="S44" s="137" t="str">
        <f t="shared" si="12"/>
        <v/>
      </c>
      <c r="T44" s="138" t="str">
        <f t="shared" ref="T44:T57" si="16">IF(S44="","",S44*$T$22)</f>
        <v/>
      </c>
      <c r="U44" s="139" t="str">
        <f t="shared" si="13"/>
        <v/>
      </c>
      <c r="V44" s="137" t="str">
        <f t="shared" ref="V44:V57" si="17">IF(U44="","",U44*$V$22)</f>
        <v/>
      </c>
      <c r="W44" s="138" t="str">
        <f t="shared" si="14"/>
        <v/>
      </c>
      <c r="X44" s="138" t="str">
        <f t="shared" si="15"/>
        <v/>
      </c>
    </row>
    <row r="45" spans="4:24" s="71" customFormat="1" ht="15" x14ac:dyDescent="0.2">
      <c r="D45" s="343"/>
      <c r="E45" s="343"/>
      <c r="F45" s="330"/>
      <c r="G45" s="305"/>
      <c r="H45" s="314"/>
      <c r="I45" s="70"/>
      <c r="J45" s="30"/>
      <c r="K45" s="31"/>
      <c r="L45" s="32"/>
      <c r="M45" s="33"/>
      <c r="N45" s="34" t="s">
        <v>98</v>
      </c>
      <c r="O45" s="240"/>
      <c r="P45" s="140" t="str">
        <f t="shared" si="10"/>
        <v/>
      </c>
      <c r="Q45" s="236"/>
      <c r="R45" s="141" t="str">
        <f t="shared" si="11"/>
        <v/>
      </c>
      <c r="S45" s="142" t="str">
        <f t="shared" si="12"/>
        <v/>
      </c>
      <c r="T45" s="140" t="str">
        <f t="shared" si="16"/>
        <v/>
      </c>
      <c r="U45" s="141" t="str">
        <f t="shared" si="13"/>
        <v/>
      </c>
      <c r="V45" s="142" t="str">
        <f t="shared" si="17"/>
        <v/>
      </c>
      <c r="W45" s="140" t="str">
        <f t="shared" si="14"/>
        <v/>
      </c>
      <c r="X45" s="140" t="str">
        <f t="shared" si="15"/>
        <v/>
      </c>
    </row>
    <row r="46" spans="4:24" s="71" customFormat="1" ht="15" x14ac:dyDescent="0.2">
      <c r="D46" s="343"/>
      <c r="E46" s="343"/>
      <c r="F46" s="331" t="s">
        <v>6</v>
      </c>
      <c r="G46" s="303"/>
      <c r="H46" s="311"/>
      <c r="I46" s="68"/>
      <c r="J46" s="37"/>
      <c r="K46" s="42"/>
      <c r="L46" s="43"/>
      <c r="M46" s="44"/>
      <c r="N46" s="45" t="s">
        <v>98</v>
      </c>
      <c r="O46" s="46"/>
      <c r="P46" s="143" t="str">
        <f t="shared" si="10"/>
        <v/>
      </c>
      <c r="Q46" s="47"/>
      <c r="R46" s="144" t="str">
        <f t="shared" si="11"/>
        <v/>
      </c>
      <c r="S46" s="145" t="str">
        <f t="shared" si="12"/>
        <v/>
      </c>
      <c r="T46" s="145" t="str">
        <f t="shared" si="16"/>
        <v/>
      </c>
      <c r="U46" s="144" t="str">
        <f t="shared" si="13"/>
        <v/>
      </c>
      <c r="V46" s="145" t="str">
        <f t="shared" si="17"/>
        <v/>
      </c>
      <c r="W46" s="145" t="str">
        <f t="shared" si="14"/>
        <v/>
      </c>
      <c r="X46" s="145" t="str">
        <f t="shared" si="15"/>
        <v/>
      </c>
    </row>
    <row r="47" spans="4:24" s="71" customFormat="1" ht="15" x14ac:dyDescent="0.2">
      <c r="D47" s="343"/>
      <c r="E47" s="343"/>
      <c r="F47" s="329"/>
      <c r="G47" s="304"/>
      <c r="H47" s="312"/>
      <c r="I47" s="69"/>
      <c r="J47" s="25"/>
      <c r="K47" s="26"/>
      <c r="L47" s="27"/>
      <c r="M47" s="28"/>
      <c r="N47" s="29" t="s">
        <v>98</v>
      </c>
      <c r="O47" s="239"/>
      <c r="P47" s="138" t="str">
        <f t="shared" si="10"/>
        <v/>
      </c>
      <c r="Q47" s="235"/>
      <c r="R47" s="139" t="str">
        <f t="shared" si="11"/>
        <v/>
      </c>
      <c r="S47" s="137" t="str">
        <f t="shared" si="12"/>
        <v/>
      </c>
      <c r="T47" s="138" t="str">
        <f t="shared" si="16"/>
        <v/>
      </c>
      <c r="U47" s="139" t="str">
        <f t="shared" si="13"/>
        <v/>
      </c>
      <c r="V47" s="137" t="str">
        <f t="shared" si="17"/>
        <v/>
      </c>
      <c r="W47" s="138" t="str">
        <f t="shared" si="14"/>
        <v/>
      </c>
      <c r="X47" s="138" t="str">
        <f t="shared" si="15"/>
        <v/>
      </c>
    </row>
    <row r="48" spans="4:24" s="71" customFormat="1" ht="15" x14ac:dyDescent="0.2">
      <c r="D48" s="343"/>
      <c r="E48" s="343"/>
      <c r="F48" s="330"/>
      <c r="G48" s="305"/>
      <c r="H48" s="314"/>
      <c r="I48" s="70"/>
      <c r="J48" s="30"/>
      <c r="K48" s="31"/>
      <c r="L48" s="32"/>
      <c r="M48" s="33"/>
      <c r="N48" s="34" t="s">
        <v>98</v>
      </c>
      <c r="O48" s="240"/>
      <c r="P48" s="140" t="str">
        <f t="shared" si="10"/>
        <v/>
      </c>
      <c r="Q48" s="236"/>
      <c r="R48" s="141" t="str">
        <f t="shared" si="11"/>
        <v/>
      </c>
      <c r="S48" s="142" t="str">
        <f t="shared" si="12"/>
        <v/>
      </c>
      <c r="T48" s="140" t="str">
        <f t="shared" si="16"/>
        <v/>
      </c>
      <c r="U48" s="141" t="str">
        <f t="shared" si="13"/>
        <v/>
      </c>
      <c r="V48" s="142" t="str">
        <f t="shared" si="17"/>
        <v/>
      </c>
      <c r="W48" s="140" t="str">
        <f t="shared" si="14"/>
        <v/>
      </c>
      <c r="X48" s="140" t="str">
        <f t="shared" si="15"/>
        <v/>
      </c>
    </row>
    <row r="49" spans="4:24" s="71" customFormat="1" ht="15" x14ac:dyDescent="0.2">
      <c r="D49" s="343"/>
      <c r="E49" s="343"/>
      <c r="F49" s="332" t="s">
        <v>7</v>
      </c>
      <c r="G49" s="303"/>
      <c r="H49" s="311"/>
      <c r="I49" s="232"/>
      <c r="J49" s="37"/>
      <c r="K49" s="38"/>
      <c r="L49" s="39"/>
      <c r="M49" s="40"/>
      <c r="N49" s="41" t="s">
        <v>98</v>
      </c>
      <c r="O49" s="241"/>
      <c r="P49" s="148" t="str">
        <f t="shared" si="10"/>
        <v/>
      </c>
      <c r="Q49" s="237"/>
      <c r="R49" s="149" t="str">
        <f t="shared" si="11"/>
        <v/>
      </c>
      <c r="S49" s="145" t="str">
        <f t="shared" si="12"/>
        <v/>
      </c>
      <c r="T49" s="143" t="str">
        <f t="shared" si="16"/>
        <v/>
      </c>
      <c r="U49" s="144" t="str">
        <f t="shared" si="13"/>
        <v/>
      </c>
      <c r="V49" s="145" t="str">
        <f t="shared" si="17"/>
        <v/>
      </c>
      <c r="W49" s="143" t="str">
        <f t="shared" si="14"/>
        <v/>
      </c>
      <c r="X49" s="143" t="str">
        <f t="shared" si="15"/>
        <v/>
      </c>
    </row>
    <row r="50" spans="4:24" s="71" customFormat="1" ht="15" x14ac:dyDescent="0.2">
      <c r="D50" s="343"/>
      <c r="E50" s="343"/>
      <c r="F50" s="333"/>
      <c r="G50" s="304"/>
      <c r="H50" s="312"/>
      <c r="I50" s="233"/>
      <c r="J50" s="25"/>
      <c r="K50" s="26"/>
      <c r="L50" s="27"/>
      <c r="M50" s="28"/>
      <c r="N50" s="29" t="s">
        <v>98</v>
      </c>
      <c r="O50" s="239"/>
      <c r="P50" s="138" t="str">
        <f t="shared" si="10"/>
        <v/>
      </c>
      <c r="Q50" s="235"/>
      <c r="R50" s="139" t="str">
        <f t="shared" si="11"/>
        <v/>
      </c>
      <c r="S50" s="137" t="str">
        <f t="shared" si="12"/>
        <v/>
      </c>
      <c r="T50" s="138" t="str">
        <f t="shared" si="16"/>
        <v/>
      </c>
      <c r="U50" s="139" t="str">
        <f t="shared" si="13"/>
        <v/>
      </c>
      <c r="V50" s="137" t="str">
        <f t="shared" si="17"/>
        <v/>
      </c>
      <c r="W50" s="138" t="str">
        <f t="shared" si="14"/>
        <v/>
      </c>
      <c r="X50" s="138" t="str">
        <f t="shared" si="15"/>
        <v/>
      </c>
    </row>
    <row r="51" spans="4:24" s="71" customFormat="1" ht="15" x14ac:dyDescent="0.2">
      <c r="D51" s="343"/>
      <c r="E51" s="343"/>
      <c r="F51" s="334"/>
      <c r="G51" s="305"/>
      <c r="H51" s="314"/>
      <c r="I51" s="70"/>
      <c r="J51" s="30"/>
      <c r="K51" s="31"/>
      <c r="L51" s="32"/>
      <c r="M51" s="33"/>
      <c r="N51" s="34" t="s">
        <v>98</v>
      </c>
      <c r="O51" s="240"/>
      <c r="P51" s="140" t="str">
        <f t="shared" si="10"/>
        <v/>
      </c>
      <c r="Q51" s="236"/>
      <c r="R51" s="141" t="str">
        <f t="shared" si="11"/>
        <v/>
      </c>
      <c r="S51" s="142" t="str">
        <f t="shared" si="12"/>
        <v/>
      </c>
      <c r="T51" s="140" t="str">
        <f t="shared" si="16"/>
        <v/>
      </c>
      <c r="U51" s="141" t="str">
        <f t="shared" si="13"/>
        <v/>
      </c>
      <c r="V51" s="142" t="str">
        <f t="shared" si="17"/>
        <v/>
      </c>
      <c r="W51" s="140" t="str">
        <f t="shared" si="14"/>
        <v/>
      </c>
      <c r="X51" s="140" t="str">
        <f t="shared" si="15"/>
        <v/>
      </c>
    </row>
    <row r="52" spans="4:24" s="71" customFormat="1" ht="15" x14ac:dyDescent="0.2">
      <c r="D52" s="343"/>
      <c r="E52" s="343"/>
      <c r="F52" s="332" t="s">
        <v>69</v>
      </c>
      <c r="G52" s="303"/>
      <c r="H52" s="311"/>
      <c r="I52" s="68"/>
      <c r="J52" s="37"/>
      <c r="K52" s="38"/>
      <c r="L52" s="39"/>
      <c r="M52" s="40"/>
      <c r="N52" s="41" t="s">
        <v>98</v>
      </c>
      <c r="O52" s="241"/>
      <c r="P52" s="148" t="str">
        <f t="shared" si="10"/>
        <v/>
      </c>
      <c r="Q52" s="237"/>
      <c r="R52" s="149" t="str">
        <f t="shared" si="11"/>
        <v/>
      </c>
      <c r="S52" s="145" t="str">
        <f t="shared" si="12"/>
        <v/>
      </c>
      <c r="T52" s="143" t="str">
        <f t="shared" si="16"/>
        <v/>
      </c>
      <c r="U52" s="144" t="str">
        <f t="shared" si="13"/>
        <v/>
      </c>
      <c r="V52" s="145" t="str">
        <f t="shared" si="17"/>
        <v/>
      </c>
      <c r="W52" s="143" t="str">
        <f t="shared" si="14"/>
        <v/>
      </c>
      <c r="X52" s="143" t="str">
        <f t="shared" si="15"/>
        <v/>
      </c>
    </row>
    <row r="53" spans="4:24" s="71" customFormat="1" ht="15" x14ac:dyDescent="0.2">
      <c r="D53" s="343"/>
      <c r="E53" s="343"/>
      <c r="F53" s="333"/>
      <c r="G53" s="304"/>
      <c r="H53" s="312"/>
      <c r="I53" s="69"/>
      <c r="J53" s="25"/>
      <c r="K53" s="26"/>
      <c r="L53" s="27"/>
      <c r="M53" s="28"/>
      <c r="N53" s="29" t="s">
        <v>98</v>
      </c>
      <c r="O53" s="239"/>
      <c r="P53" s="138" t="str">
        <f t="shared" si="10"/>
        <v/>
      </c>
      <c r="Q53" s="235"/>
      <c r="R53" s="139" t="str">
        <f t="shared" si="11"/>
        <v/>
      </c>
      <c r="S53" s="137" t="str">
        <f t="shared" si="12"/>
        <v/>
      </c>
      <c r="T53" s="138" t="str">
        <f t="shared" si="16"/>
        <v/>
      </c>
      <c r="U53" s="139" t="str">
        <f t="shared" si="13"/>
        <v/>
      </c>
      <c r="V53" s="137" t="str">
        <f t="shared" si="17"/>
        <v/>
      </c>
      <c r="W53" s="138" t="str">
        <f t="shared" si="14"/>
        <v/>
      </c>
      <c r="X53" s="138" t="str">
        <f t="shared" si="15"/>
        <v/>
      </c>
    </row>
    <row r="54" spans="4:24" s="71" customFormat="1" ht="15" x14ac:dyDescent="0.2">
      <c r="D54" s="343"/>
      <c r="E54" s="343"/>
      <c r="F54" s="334"/>
      <c r="G54" s="305"/>
      <c r="H54" s="314"/>
      <c r="I54" s="70"/>
      <c r="J54" s="30"/>
      <c r="K54" s="31"/>
      <c r="L54" s="32"/>
      <c r="M54" s="33"/>
      <c r="N54" s="34" t="s">
        <v>98</v>
      </c>
      <c r="O54" s="240"/>
      <c r="P54" s="140" t="str">
        <f t="shared" si="10"/>
        <v/>
      </c>
      <c r="Q54" s="236"/>
      <c r="R54" s="141" t="str">
        <f t="shared" si="11"/>
        <v/>
      </c>
      <c r="S54" s="142" t="str">
        <f t="shared" si="12"/>
        <v/>
      </c>
      <c r="T54" s="140" t="str">
        <f t="shared" si="16"/>
        <v/>
      </c>
      <c r="U54" s="141" t="str">
        <f t="shared" si="13"/>
        <v/>
      </c>
      <c r="V54" s="142" t="str">
        <f t="shared" si="17"/>
        <v/>
      </c>
      <c r="W54" s="140" t="str">
        <f t="shared" si="14"/>
        <v/>
      </c>
      <c r="X54" s="140" t="str">
        <f t="shared" si="15"/>
        <v/>
      </c>
    </row>
    <row r="55" spans="4:24" s="71" customFormat="1" ht="15" x14ac:dyDescent="0.2">
      <c r="D55" s="343"/>
      <c r="E55" s="343"/>
      <c r="F55" s="332" t="s">
        <v>70</v>
      </c>
      <c r="G55" s="303"/>
      <c r="H55" s="311"/>
      <c r="I55" s="68"/>
      <c r="J55" s="37"/>
      <c r="K55" s="38"/>
      <c r="L55" s="39"/>
      <c r="M55" s="40"/>
      <c r="N55" s="41" t="s">
        <v>98</v>
      </c>
      <c r="O55" s="241"/>
      <c r="P55" s="148" t="str">
        <f t="shared" si="10"/>
        <v/>
      </c>
      <c r="Q55" s="237"/>
      <c r="R55" s="149" t="str">
        <f t="shared" si="11"/>
        <v/>
      </c>
      <c r="S55" s="145" t="str">
        <f t="shared" si="12"/>
        <v/>
      </c>
      <c r="T55" s="143" t="str">
        <f t="shared" si="16"/>
        <v/>
      </c>
      <c r="U55" s="144" t="str">
        <f t="shared" si="13"/>
        <v/>
      </c>
      <c r="V55" s="145" t="str">
        <f t="shared" si="17"/>
        <v/>
      </c>
      <c r="W55" s="143" t="str">
        <f t="shared" si="14"/>
        <v/>
      </c>
      <c r="X55" s="143" t="str">
        <f t="shared" si="15"/>
        <v/>
      </c>
    </row>
    <row r="56" spans="4:24" s="71" customFormat="1" ht="15" x14ac:dyDescent="0.2">
      <c r="D56" s="343"/>
      <c r="E56" s="343"/>
      <c r="F56" s="333"/>
      <c r="G56" s="304"/>
      <c r="H56" s="312"/>
      <c r="I56" s="69"/>
      <c r="J56" s="25"/>
      <c r="K56" s="26"/>
      <c r="L56" s="27"/>
      <c r="M56" s="28"/>
      <c r="N56" s="29" t="s">
        <v>98</v>
      </c>
      <c r="O56" s="239"/>
      <c r="P56" s="138" t="str">
        <f t="shared" si="10"/>
        <v/>
      </c>
      <c r="Q56" s="235"/>
      <c r="R56" s="139" t="str">
        <f t="shared" si="11"/>
        <v/>
      </c>
      <c r="S56" s="137" t="str">
        <f t="shared" si="12"/>
        <v/>
      </c>
      <c r="T56" s="138" t="str">
        <f t="shared" si="16"/>
        <v/>
      </c>
      <c r="U56" s="139" t="str">
        <f t="shared" si="13"/>
        <v/>
      </c>
      <c r="V56" s="137" t="str">
        <f t="shared" si="17"/>
        <v/>
      </c>
      <c r="W56" s="138" t="str">
        <f t="shared" si="14"/>
        <v/>
      </c>
      <c r="X56" s="138" t="str">
        <f t="shared" si="15"/>
        <v/>
      </c>
    </row>
    <row r="57" spans="4:24" s="71" customFormat="1" ht="15.75" thickBot="1" x14ac:dyDescent="0.25">
      <c r="D57" s="343"/>
      <c r="E57" s="343"/>
      <c r="F57" s="334"/>
      <c r="G57" s="307"/>
      <c r="H57" s="313"/>
      <c r="I57" s="70"/>
      <c r="J57" s="30"/>
      <c r="K57" s="31"/>
      <c r="L57" s="32"/>
      <c r="M57" s="33"/>
      <c r="N57" s="34" t="s">
        <v>98</v>
      </c>
      <c r="O57" s="240"/>
      <c r="P57" s="140" t="str">
        <f t="shared" si="10"/>
        <v/>
      </c>
      <c r="Q57" s="236"/>
      <c r="R57" s="141" t="str">
        <f t="shared" si="11"/>
        <v/>
      </c>
      <c r="S57" s="142" t="str">
        <f t="shared" si="12"/>
        <v/>
      </c>
      <c r="T57" s="140" t="str">
        <f t="shared" si="16"/>
        <v/>
      </c>
      <c r="U57" s="141" t="str">
        <f t="shared" si="13"/>
        <v/>
      </c>
      <c r="V57" s="142" t="str">
        <f t="shared" si="17"/>
        <v/>
      </c>
      <c r="W57" s="140" t="str">
        <f t="shared" si="14"/>
        <v/>
      </c>
      <c r="X57" s="140" t="str">
        <f t="shared" si="15"/>
        <v/>
      </c>
    </row>
    <row r="58" spans="4:24" s="71" customFormat="1" ht="15.75" thickBot="1" x14ac:dyDescent="0.25">
      <c r="D58" s="343"/>
      <c r="E58" s="343"/>
      <c r="F58" s="345" t="s">
        <v>25</v>
      </c>
      <c r="G58" s="346"/>
      <c r="H58" s="346"/>
      <c r="I58" s="346"/>
      <c r="J58" s="347"/>
      <c r="K58" s="168"/>
      <c r="L58" s="169"/>
      <c r="M58" s="169"/>
      <c r="N58" s="170"/>
      <c r="O58" s="275">
        <f t="shared" ref="O58:X58" si="18">SUM(O43:O57)</f>
        <v>0</v>
      </c>
      <c r="P58" s="276">
        <f t="shared" si="18"/>
        <v>0</v>
      </c>
      <c r="Q58" s="275">
        <f t="shared" si="18"/>
        <v>0</v>
      </c>
      <c r="R58" s="277">
        <f t="shared" si="18"/>
        <v>0</v>
      </c>
      <c r="S58" s="278">
        <f t="shared" si="18"/>
        <v>0</v>
      </c>
      <c r="T58" s="279">
        <f>SUM(T43:T57)</f>
        <v>0</v>
      </c>
      <c r="U58" s="280">
        <f t="shared" si="18"/>
        <v>0</v>
      </c>
      <c r="V58" s="279">
        <f t="shared" si="18"/>
        <v>0</v>
      </c>
      <c r="W58" s="279">
        <f t="shared" si="18"/>
        <v>0</v>
      </c>
      <c r="X58" s="279">
        <f t="shared" si="18"/>
        <v>0</v>
      </c>
    </row>
    <row r="59" spans="4:24" s="71" customFormat="1" ht="15" customHeight="1" thickBot="1" x14ac:dyDescent="0.25">
      <c r="D59" s="344"/>
      <c r="E59" s="344"/>
      <c r="F59" s="171" t="s">
        <v>37</v>
      </c>
      <c r="G59" s="172"/>
      <c r="H59" s="172"/>
      <c r="I59" s="172"/>
      <c r="J59" s="173"/>
      <c r="K59" s="174"/>
      <c r="L59" s="175"/>
      <c r="M59" s="175"/>
      <c r="N59" s="176"/>
      <c r="O59" s="177"/>
      <c r="P59" s="178"/>
      <c r="Q59" s="177"/>
      <c r="R59" s="173"/>
      <c r="S59" s="179" t="str">
        <f>IF(S20=0,"",S58/S20)</f>
        <v/>
      </c>
      <c r="T59" s="179" t="str">
        <f t="shared" ref="T59:X59" si="19">IF(T20=0,"",T58/T20)</f>
        <v/>
      </c>
      <c r="U59" s="179" t="str">
        <f t="shared" si="19"/>
        <v/>
      </c>
      <c r="V59" s="179" t="str">
        <f t="shared" si="19"/>
        <v/>
      </c>
      <c r="W59" s="179" t="str">
        <f t="shared" si="19"/>
        <v/>
      </c>
      <c r="X59" s="179" t="str">
        <f t="shared" si="19"/>
        <v/>
      </c>
    </row>
    <row r="60" spans="4:24" s="71" customFormat="1" ht="5.0999999999999996" customHeight="1" thickBot="1" x14ac:dyDescent="0.25">
      <c r="E60" s="83"/>
      <c r="J60" s="75"/>
      <c r="K60" s="180"/>
      <c r="L60" s="163"/>
      <c r="M60" s="163"/>
      <c r="N60" s="164"/>
      <c r="O60" s="165"/>
      <c r="P60" s="166"/>
      <c r="Q60" s="167"/>
      <c r="R60" s="75"/>
      <c r="S60" s="162"/>
      <c r="U60" s="162"/>
    </row>
    <row r="61" spans="4:24" s="71" customFormat="1" ht="15" x14ac:dyDescent="0.2">
      <c r="D61" s="335">
        <v>3</v>
      </c>
      <c r="E61" s="335" t="s">
        <v>18</v>
      </c>
      <c r="F61" s="328" t="s">
        <v>9</v>
      </c>
      <c r="G61" s="306"/>
      <c r="H61" s="318"/>
      <c r="I61" s="244"/>
      <c r="J61" s="22"/>
      <c r="K61" s="23"/>
      <c r="L61" s="243"/>
      <c r="M61" s="247"/>
      <c r="N61" s="242" t="s">
        <v>98</v>
      </c>
      <c r="O61" s="238"/>
      <c r="P61" s="134" t="str">
        <f t="shared" ref="P61:P75" si="20">IF(L61*O61=0,"",L61*O61)</f>
        <v/>
      </c>
      <c r="Q61" s="234"/>
      <c r="R61" s="135" t="str">
        <f t="shared" ref="R61:R75" si="21">IF(L61*Q61=0,"",L61*Q61)</f>
        <v/>
      </c>
      <c r="S61" s="136" t="str">
        <f t="shared" ref="S61:S75" si="22">IF(R61="",P61,P61-R61)</f>
        <v/>
      </c>
      <c r="T61" s="134" t="str">
        <f t="shared" ref="T61:T75" si="23">IF(S61="","",S61*$T$22)</f>
        <v/>
      </c>
      <c r="U61" s="135" t="str">
        <f t="shared" ref="U61:U75" si="24">IF(S61="","",S61*$U$22)</f>
        <v/>
      </c>
      <c r="V61" s="136" t="str">
        <f t="shared" ref="V61:V75" si="25">IF(U61="","",U61*$V$22)</f>
        <v/>
      </c>
      <c r="W61" s="134" t="str">
        <f t="shared" ref="W61:W75" si="26">IF(U61="","",U61*$W$22)</f>
        <v/>
      </c>
      <c r="X61" s="134" t="str">
        <f t="shared" ref="X61:X75" si="27">IF(U61="","",U61*$X$22)</f>
        <v/>
      </c>
    </row>
    <row r="62" spans="4:24" s="71" customFormat="1" ht="15" x14ac:dyDescent="0.2">
      <c r="D62" s="336"/>
      <c r="E62" s="336"/>
      <c r="F62" s="329"/>
      <c r="G62" s="304"/>
      <c r="H62" s="312"/>
      <c r="I62" s="69"/>
      <c r="J62" s="25"/>
      <c r="K62" s="26"/>
      <c r="L62" s="27"/>
      <c r="M62" s="28"/>
      <c r="N62" s="29" t="s">
        <v>98</v>
      </c>
      <c r="O62" s="239"/>
      <c r="P62" s="138" t="str">
        <f t="shared" si="20"/>
        <v/>
      </c>
      <c r="Q62" s="235"/>
      <c r="R62" s="139" t="str">
        <f t="shared" si="21"/>
        <v/>
      </c>
      <c r="S62" s="137" t="str">
        <f t="shared" si="22"/>
        <v/>
      </c>
      <c r="T62" s="138" t="str">
        <f t="shared" si="23"/>
        <v/>
      </c>
      <c r="U62" s="139" t="str">
        <f t="shared" si="24"/>
        <v/>
      </c>
      <c r="V62" s="137" t="str">
        <f t="shared" si="25"/>
        <v/>
      </c>
      <c r="W62" s="138" t="str">
        <f t="shared" si="26"/>
        <v/>
      </c>
      <c r="X62" s="138" t="str">
        <f t="shared" si="27"/>
        <v/>
      </c>
    </row>
    <row r="63" spans="4:24" s="71" customFormat="1" ht="15" x14ac:dyDescent="0.2">
      <c r="D63" s="336"/>
      <c r="E63" s="336"/>
      <c r="F63" s="330"/>
      <c r="G63" s="305"/>
      <c r="H63" s="314"/>
      <c r="I63" s="70"/>
      <c r="J63" s="30"/>
      <c r="K63" s="31"/>
      <c r="L63" s="32"/>
      <c r="M63" s="33"/>
      <c r="N63" s="34" t="s">
        <v>98</v>
      </c>
      <c r="O63" s="240"/>
      <c r="P63" s="140" t="str">
        <f t="shared" si="20"/>
        <v/>
      </c>
      <c r="Q63" s="236"/>
      <c r="R63" s="141" t="str">
        <f t="shared" si="21"/>
        <v/>
      </c>
      <c r="S63" s="142" t="str">
        <f t="shared" si="22"/>
        <v/>
      </c>
      <c r="T63" s="140" t="str">
        <f t="shared" si="23"/>
        <v/>
      </c>
      <c r="U63" s="141" t="str">
        <f t="shared" si="24"/>
        <v/>
      </c>
      <c r="V63" s="142" t="str">
        <f t="shared" si="25"/>
        <v/>
      </c>
      <c r="W63" s="140" t="str">
        <f t="shared" si="26"/>
        <v/>
      </c>
      <c r="X63" s="140" t="str">
        <f t="shared" si="27"/>
        <v/>
      </c>
    </row>
    <row r="64" spans="4:24" s="71" customFormat="1" ht="15" x14ac:dyDescent="0.2">
      <c r="D64" s="336"/>
      <c r="E64" s="336"/>
      <c r="F64" s="331" t="s">
        <v>10</v>
      </c>
      <c r="G64" s="303"/>
      <c r="H64" s="311"/>
      <c r="I64" s="68"/>
      <c r="J64" s="37"/>
      <c r="K64" s="42"/>
      <c r="L64" s="43"/>
      <c r="M64" s="44"/>
      <c r="N64" s="45" t="s">
        <v>98</v>
      </c>
      <c r="O64" s="46"/>
      <c r="P64" s="143" t="str">
        <f t="shared" si="20"/>
        <v/>
      </c>
      <c r="Q64" s="47"/>
      <c r="R64" s="144" t="str">
        <f t="shared" si="21"/>
        <v/>
      </c>
      <c r="S64" s="145" t="str">
        <f t="shared" si="22"/>
        <v/>
      </c>
      <c r="T64" s="145" t="str">
        <f t="shared" si="23"/>
        <v/>
      </c>
      <c r="U64" s="144" t="str">
        <f t="shared" si="24"/>
        <v/>
      </c>
      <c r="V64" s="145" t="str">
        <f t="shared" si="25"/>
        <v/>
      </c>
      <c r="W64" s="145" t="str">
        <f t="shared" si="26"/>
        <v/>
      </c>
      <c r="X64" s="145" t="str">
        <f t="shared" si="27"/>
        <v/>
      </c>
    </row>
    <row r="65" spans="4:24" s="71" customFormat="1" ht="15" x14ac:dyDescent="0.2">
      <c r="D65" s="336"/>
      <c r="E65" s="336"/>
      <c r="F65" s="329"/>
      <c r="G65" s="304"/>
      <c r="H65" s="312"/>
      <c r="I65" s="69"/>
      <c r="J65" s="25"/>
      <c r="K65" s="26"/>
      <c r="L65" s="27"/>
      <c r="M65" s="28"/>
      <c r="N65" s="29" t="s">
        <v>98</v>
      </c>
      <c r="O65" s="239"/>
      <c r="P65" s="138" t="str">
        <f t="shared" si="20"/>
        <v/>
      </c>
      <c r="Q65" s="235"/>
      <c r="R65" s="139" t="str">
        <f t="shared" si="21"/>
        <v/>
      </c>
      <c r="S65" s="137" t="str">
        <f t="shared" si="22"/>
        <v/>
      </c>
      <c r="T65" s="138" t="str">
        <f t="shared" si="23"/>
        <v/>
      </c>
      <c r="U65" s="139" t="str">
        <f t="shared" si="24"/>
        <v/>
      </c>
      <c r="V65" s="137" t="str">
        <f t="shared" si="25"/>
        <v/>
      </c>
      <c r="W65" s="138" t="str">
        <f t="shared" si="26"/>
        <v/>
      </c>
      <c r="X65" s="138" t="str">
        <f t="shared" si="27"/>
        <v/>
      </c>
    </row>
    <row r="66" spans="4:24" s="71" customFormat="1" ht="15" x14ac:dyDescent="0.2">
      <c r="D66" s="336"/>
      <c r="E66" s="336"/>
      <c r="F66" s="330"/>
      <c r="G66" s="305"/>
      <c r="H66" s="314"/>
      <c r="I66" s="70"/>
      <c r="J66" s="30"/>
      <c r="K66" s="31"/>
      <c r="L66" s="32"/>
      <c r="M66" s="33"/>
      <c r="N66" s="34" t="s">
        <v>98</v>
      </c>
      <c r="O66" s="240"/>
      <c r="P66" s="140" t="str">
        <f t="shared" si="20"/>
        <v/>
      </c>
      <c r="Q66" s="236"/>
      <c r="R66" s="141" t="str">
        <f t="shared" si="21"/>
        <v/>
      </c>
      <c r="S66" s="142" t="str">
        <f t="shared" si="22"/>
        <v/>
      </c>
      <c r="T66" s="140" t="str">
        <f t="shared" si="23"/>
        <v/>
      </c>
      <c r="U66" s="141" t="str">
        <f t="shared" si="24"/>
        <v/>
      </c>
      <c r="V66" s="142" t="str">
        <f t="shared" si="25"/>
        <v/>
      </c>
      <c r="W66" s="140" t="str">
        <f t="shared" si="26"/>
        <v/>
      </c>
      <c r="X66" s="140" t="str">
        <f t="shared" si="27"/>
        <v/>
      </c>
    </row>
    <row r="67" spans="4:24" s="71" customFormat="1" ht="15" x14ac:dyDescent="0.2">
      <c r="D67" s="336"/>
      <c r="E67" s="336"/>
      <c r="F67" s="332" t="s">
        <v>11</v>
      </c>
      <c r="G67" s="303"/>
      <c r="H67" s="311"/>
      <c r="I67" s="68"/>
      <c r="J67" s="37"/>
      <c r="K67" s="38"/>
      <c r="L67" s="39"/>
      <c r="M67" s="40"/>
      <c r="N67" s="41" t="s">
        <v>98</v>
      </c>
      <c r="O67" s="241"/>
      <c r="P67" s="148" t="str">
        <f t="shared" si="20"/>
        <v/>
      </c>
      <c r="Q67" s="237"/>
      <c r="R67" s="149" t="str">
        <f t="shared" si="21"/>
        <v/>
      </c>
      <c r="S67" s="145" t="str">
        <f t="shared" si="22"/>
        <v/>
      </c>
      <c r="T67" s="143" t="str">
        <f t="shared" si="23"/>
        <v/>
      </c>
      <c r="U67" s="144" t="str">
        <f t="shared" si="24"/>
        <v/>
      </c>
      <c r="V67" s="145" t="str">
        <f t="shared" si="25"/>
        <v/>
      </c>
      <c r="W67" s="143" t="str">
        <f t="shared" si="26"/>
        <v/>
      </c>
      <c r="X67" s="143" t="str">
        <f t="shared" si="27"/>
        <v/>
      </c>
    </row>
    <row r="68" spans="4:24" s="71" customFormat="1" ht="15" x14ac:dyDescent="0.2">
      <c r="D68" s="336"/>
      <c r="E68" s="336"/>
      <c r="F68" s="333"/>
      <c r="G68" s="304"/>
      <c r="H68" s="312"/>
      <c r="I68" s="69"/>
      <c r="J68" s="25"/>
      <c r="K68" s="26"/>
      <c r="L68" s="27"/>
      <c r="M68" s="28"/>
      <c r="N68" s="29" t="s">
        <v>98</v>
      </c>
      <c r="O68" s="239"/>
      <c r="P68" s="138" t="str">
        <f t="shared" si="20"/>
        <v/>
      </c>
      <c r="Q68" s="235"/>
      <c r="R68" s="139" t="str">
        <f t="shared" si="21"/>
        <v/>
      </c>
      <c r="S68" s="137" t="str">
        <f t="shared" si="22"/>
        <v/>
      </c>
      <c r="T68" s="138" t="str">
        <f t="shared" si="23"/>
        <v/>
      </c>
      <c r="U68" s="139" t="str">
        <f t="shared" si="24"/>
        <v/>
      </c>
      <c r="V68" s="137" t="str">
        <f t="shared" si="25"/>
        <v/>
      </c>
      <c r="W68" s="138" t="str">
        <f t="shared" si="26"/>
        <v/>
      </c>
      <c r="X68" s="138" t="str">
        <f t="shared" si="27"/>
        <v/>
      </c>
    </row>
    <row r="69" spans="4:24" s="71" customFormat="1" ht="15" x14ac:dyDescent="0.2">
      <c r="D69" s="336"/>
      <c r="E69" s="336"/>
      <c r="F69" s="334"/>
      <c r="G69" s="305"/>
      <c r="H69" s="314"/>
      <c r="I69" s="70"/>
      <c r="J69" s="30"/>
      <c r="K69" s="31"/>
      <c r="L69" s="32"/>
      <c r="M69" s="33"/>
      <c r="N69" s="34" t="s">
        <v>98</v>
      </c>
      <c r="O69" s="240"/>
      <c r="P69" s="140" t="str">
        <f t="shared" si="20"/>
        <v/>
      </c>
      <c r="Q69" s="236"/>
      <c r="R69" s="141" t="str">
        <f t="shared" si="21"/>
        <v/>
      </c>
      <c r="S69" s="142" t="str">
        <f t="shared" si="22"/>
        <v/>
      </c>
      <c r="T69" s="140" t="str">
        <f t="shared" si="23"/>
        <v/>
      </c>
      <c r="U69" s="141" t="str">
        <f t="shared" si="24"/>
        <v/>
      </c>
      <c r="V69" s="142" t="str">
        <f t="shared" si="25"/>
        <v/>
      </c>
      <c r="W69" s="140" t="str">
        <f t="shared" si="26"/>
        <v/>
      </c>
      <c r="X69" s="140" t="str">
        <f t="shared" si="27"/>
        <v/>
      </c>
    </row>
    <row r="70" spans="4:24" s="71" customFormat="1" ht="15" x14ac:dyDescent="0.2">
      <c r="D70" s="336"/>
      <c r="E70" s="336"/>
      <c r="F70" s="332" t="s">
        <v>71</v>
      </c>
      <c r="G70" s="303"/>
      <c r="H70" s="311"/>
      <c r="I70" s="68"/>
      <c r="J70" s="37"/>
      <c r="K70" s="38"/>
      <c r="L70" s="39"/>
      <c r="M70" s="40"/>
      <c r="N70" s="41" t="s">
        <v>98</v>
      </c>
      <c r="O70" s="241"/>
      <c r="P70" s="148" t="str">
        <f t="shared" si="20"/>
        <v/>
      </c>
      <c r="Q70" s="237"/>
      <c r="R70" s="149" t="str">
        <f t="shared" si="21"/>
        <v/>
      </c>
      <c r="S70" s="145" t="str">
        <f t="shared" si="22"/>
        <v/>
      </c>
      <c r="T70" s="143" t="str">
        <f t="shared" si="23"/>
        <v/>
      </c>
      <c r="U70" s="144" t="str">
        <f t="shared" si="24"/>
        <v/>
      </c>
      <c r="V70" s="145" t="str">
        <f t="shared" si="25"/>
        <v/>
      </c>
      <c r="W70" s="143" t="str">
        <f t="shared" si="26"/>
        <v/>
      </c>
      <c r="X70" s="143" t="str">
        <f t="shared" si="27"/>
        <v/>
      </c>
    </row>
    <row r="71" spans="4:24" s="71" customFormat="1" ht="15" x14ac:dyDescent="0.2">
      <c r="D71" s="336"/>
      <c r="E71" s="336"/>
      <c r="F71" s="333"/>
      <c r="G71" s="304"/>
      <c r="H71" s="312"/>
      <c r="I71" s="69"/>
      <c r="J71" s="25"/>
      <c r="K71" s="26"/>
      <c r="L71" s="27"/>
      <c r="M71" s="28"/>
      <c r="N71" s="29" t="s">
        <v>98</v>
      </c>
      <c r="O71" s="239"/>
      <c r="P71" s="138" t="str">
        <f t="shared" si="20"/>
        <v/>
      </c>
      <c r="Q71" s="235"/>
      <c r="R71" s="139" t="str">
        <f t="shared" si="21"/>
        <v/>
      </c>
      <c r="S71" s="137" t="str">
        <f t="shared" si="22"/>
        <v/>
      </c>
      <c r="T71" s="138" t="str">
        <f t="shared" si="23"/>
        <v/>
      </c>
      <c r="U71" s="139" t="str">
        <f t="shared" si="24"/>
        <v/>
      </c>
      <c r="V71" s="137" t="str">
        <f t="shared" si="25"/>
        <v/>
      </c>
      <c r="W71" s="138" t="str">
        <f t="shared" si="26"/>
        <v/>
      </c>
      <c r="X71" s="138" t="str">
        <f t="shared" si="27"/>
        <v/>
      </c>
    </row>
    <row r="72" spans="4:24" s="71" customFormat="1" ht="15" x14ac:dyDescent="0.2">
      <c r="D72" s="336"/>
      <c r="E72" s="336"/>
      <c r="F72" s="334"/>
      <c r="G72" s="305"/>
      <c r="H72" s="314"/>
      <c r="I72" s="70"/>
      <c r="J72" s="30"/>
      <c r="K72" s="31"/>
      <c r="L72" s="32"/>
      <c r="M72" s="33"/>
      <c r="N72" s="34" t="s">
        <v>98</v>
      </c>
      <c r="O72" s="240"/>
      <c r="P72" s="140" t="str">
        <f t="shared" si="20"/>
        <v/>
      </c>
      <c r="Q72" s="236"/>
      <c r="R72" s="141" t="str">
        <f t="shared" si="21"/>
        <v/>
      </c>
      <c r="S72" s="142" t="str">
        <f t="shared" si="22"/>
        <v/>
      </c>
      <c r="T72" s="140" t="str">
        <f t="shared" si="23"/>
        <v/>
      </c>
      <c r="U72" s="141" t="str">
        <f t="shared" si="24"/>
        <v/>
      </c>
      <c r="V72" s="142" t="str">
        <f t="shared" si="25"/>
        <v/>
      </c>
      <c r="W72" s="140" t="str">
        <f t="shared" si="26"/>
        <v/>
      </c>
      <c r="X72" s="140" t="str">
        <f t="shared" si="27"/>
        <v/>
      </c>
    </row>
    <row r="73" spans="4:24" s="71" customFormat="1" ht="15" x14ac:dyDescent="0.2">
      <c r="D73" s="336"/>
      <c r="E73" s="336"/>
      <c r="F73" s="332" t="s">
        <v>72</v>
      </c>
      <c r="G73" s="303"/>
      <c r="H73" s="311"/>
      <c r="I73" s="68"/>
      <c r="J73" s="37"/>
      <c r="K73" s="38"/>
      <c r="L73" s="39"/>
      <c r="M73" s="40"/>
      <c r="N73" s="41" t="s">
        <v>98</v>
      </c>
      <c r="O73" s="241"/>
      <c r="P73" s="148" t="str">
        <f t="shared" si="20"/>
        <v/>
      </c>
      <c r="Q73" s="237"/>
      <c r="R73" s="149" t="str">
        <f t="shared" si="21"/>
        <v/>
      </c>
      <c r="S73" s="145" t="str">
        <f t="shared" si="22"/>
        <v/>
      </c>
      <c r="T73" s="143" t="str">
        <f t="shared" si="23"/>
        <v/>
      </c>
      <c r="U73" s="144" t="str">
        <f t="shared" si="24"/>
        <v/>
      </c>
      <c r="V73" s="145" t="str">
        <f t="shared" si="25"/>
        <v/>
      </c>
      <c r="W73" s="143" t="str">
        <f t="shared" si="26"/>
        <v/>
      </c>
      <c r="X73" s="143" t="str">
        <f t="shared" si="27"/>
        <v/>
      </c>
    </row>
    <row r="74" spans="4:24" s="71" customFormat="1" ht="15" x14ac:dyDescent="0.2">
      <c r="D74" s="336"/>
      <c r="E74" s="336"/>
      <c r="F74" s="333"/>
      <c r="G74" s="304"/>
      <c r="H74" s="312"/>
      <c r="I74" s="69"/>
      <c r="J74" s="25"/>
      <c r="K74" s="26"/>
      <c r="L74" s="27"/>
      <c r="M74" s="28"/>
      <c r="N74" s="29" t="s">
        <v>98</v>
      </c>
      <c r="O74" s="239"/>
      <c r="P74" s="138" t="str">
        <f t="shared" si="20"/>
        <v/>
      </c>
      <c r="Q74" s="235"/>
      <c r="R74" s="139" t="str">
        <f t="shared" si="21"/>
        <v/>
      </c>
      <c r="S74" s="137" t="str">
        <f t="shared" si="22"/>
        <v/>
      </c>
      <c r="T74" s="138" t="str">
        <f t="shared" si="23"/>
        <v/>
      </c>
      <c r="U74" s="139" t="str">
        <f t="shared" si="24"/>
        <v/>
      </c>
      <c r="V74" s="137" t="str">
        <f t="shared" si="25"/>
        <v/>
      </c>
      <c r="W74" s="138" t="str">
        <f t="shared" si="26"/>
        <v/>
      </c>
      <c r="X74" s="138" t="str">
        <f t="shared" si="27"/>
        <v/>
      </c>
    </row>
    <row r="75" spans="4:24" s="71" customFormat="1" ht="15.75" thickBot="1" x14ac:dyDescent="0.25">
      <c r="D75" s="336"/>
      <c r="E75" s="336"/>
      <c r="F75" s="334"/>
      <c r="G75" s="307"/>
      <c r="H75" s="313"/>
      <c r="I75" s="70"/>
      <c r="J75" s="30"/>
      <c r="K75" s="31"/>
      <c r="L75" s="32"/>
      <c r="M75" s="33"/>
      <c r="N75" s="34" t="s">
        <v>98</v>
      </c>
      <c r="O75" s="240"/>
      <c r="P75" s="140" t="str">
        <f t="shared" si="20"/>
        <v/>
      </c>
      <c r="Q75" s="236"/>
      <c r="R75" s="141" t="str">
        <f t="shared" si="21"/>
        <v/>
      </c>
      <c r="S75" s="142" t="str">
        <f t="shared" si="22"/>
        <v/>
      </c>
      <c r="T75" s="140" t="str">
        <f t="shared" si="23"/>
        <v/>
      </c>
      <c r="U75" s="141" t="str">
        <f t="shared" si="24"/>
        <v/>
      </c>
      <c r="V75" s="142" t="str">
        <f t="shared" si="25"/>
        <v/>
      </c>
      <c r="W75" s="140" t="str">
        <f t="shared" si="26"/>
        <v/>
      </c>
      <c r="X75" s="140" t="str">
        <f t="shared" si="27"/>
        <v/>
      </c>
    </row>
    <row r="76" spans="4:24" s="71" customFormat="1" ht="15.75" thickBot="1" x14ac:dyDescent="0.25">
      <c r="D76" s="336"/>
      <c r="E76" s="336"/>
      <c r="F76" s="338" t="s">
        <v>25</v>
      </c>
      <c r="G76" s="339"/>
      <c r="H76" s="339"/>
      <c r="I76" s="339"/>
      <c r="J76" s="340"/>
      <c r="K76" s="181"/>
      <c r="L76" s="182"/>
      <c r="M76" s="182"/>
      <c r="N76" s="183"/>
      <c r="O76" s="281">
        <f t="shared" ref="O76:X76" si="28">SUM(O61:O75)</f>
        <v>0</v>
      </c>
      <c r="P76" s="282">
        <f t="shared" si="28"/>
        <v>0</v>
      </c>
      <c r="Q76" s="281">
        <f t="shared" si="28"/>
        <v>0</v>
      </c>
      <c r="R76" s="283">
        <f t="shared" si="28"/>
        <v>0</v>
      </c>
      <c r="S76" s="284">
        <f t="shared" si="28"/>
        <v>0</v>
      </c>
      <c r="T76" s="285">
        <f t="shared" si="28"/>
        <v>0</v>
      </c>
      <c r="U76" s="286">
        <f t="shared" si="28"/>
        <v>0</v>
      </c>
      <c r="V76" s="285">
        <f t="shared" si="28"/>
        <v>0</v>
      </c>
      <c r="W76" s="285">
        <f t="shared" si="28"/>
        <v>0</v>
      </c>
      <c r="X76" s="285">
        <f t="shared" si="28"/>
        <v>0</v>
      </c>
    </row>
    <row r="77" spans="4:24" s="71" customFormat="1" ht="15" customHeight="1" thickBot="1" x14ac:dyDescent="0.25">
      <c r="D77" s="337"/>
      <c r="E77" s="337"/>
      <c r="F77" s="184" t="s">
        <v>37</v>
      </c>
      <c r="G77" s="185"/>
      <c r="H77" s="185"/>
      <c r="I77" s="185"/>
      <c r="J77" s="186"/>
      <c r="K77" s="187"/>
      <c r="L77" s="188"/>
      <c r="M77" s="188"/>
      <c r="N77" s="189"/>
      <c r="O77" s="190"/>
      <c r="P77" s="191"/>
      <c r="Q77" s="190"/>
      <c r="R77" s="186"/>
      <c r="S77" s="192" t="str">
        <f>IF(S20=0,"",S76/S20)</f>
        <v/>
      </c>
      <c r="T77" s="192" t="str">
        <f t="shared" ref="T77:X77" si="29">IF(T20=0,"",T76/T20)</f>
        <v/>
      </c>
      <c r="U77" s="192" t="str">
        <f t="shared" si="29"/>
        <v/>
      </c>
      <c r="V77" s="192" t="str">
        <f t="shared" si="29"/>
        <v/>
      </c>
      <c r="W77" s="192" t="str">
        <f t="shared" si="29"/>
        <v/>
      </c>
      <c r="X77" s="192" t="str">
        <f t="shared" si="29"/>
        <v/>
      </c>
    </row>
    <row r="78" spans="4:24" s="71" customFormat="1" ht="5.0999999999999996" customHeight="1" thickBot="1" x14ac:dyDescent="0.25">
      <c r="E78" s="83"/>
      <c r="J78" s="162"/>
      <c r="K78" s="73"/>
      <c r="L78" s="163"/>
      <c r="M78" s="163"/>
      <c r="N78" s="164"/>
      <c r="O78" s="165"/>
      <c r="P78" s="166"/>
      <c r="Q78" s="167"/>
      <c r="R78" s="162"/>
      <c r="U78" s="75"/>
      <c r="V78" s="162"/>
    </row>
    <row r="79" spans="4:24" s="71" customFormat="1" ht="15" x14ac:dyDescent="0.2">
      <c r="D79" s="315">
        <v>4</v>
      </c>
      <c r="E79" s="315" t="s">
        <v>26</v>
      </c>
      <c r="F79" s="328" t="s">
        <v>61</v>
      </c>
      <c r="G79" s="306"/>
      <c r="H79" s="318"/>
      <c r="I79" s="244"/>
      <c r="J79" s="22"/>
      <c r="K79" s="23"/>
      <c r="L79" s="243"/>
      <c r="M79" s="247"/>
      <c r="N79" s="242" t="s">
        <v>98</v>
      </c>
      <c r="O79" s="238"/>
      <c r="P79" s="134" t="str">
        <f t="shared" ref="P79:P93" si="30">IF(L79*O79=0,"",L79*O79)</f>
        <v/>
      </c>
      <c r="Q79" s="234"/>
      <c r="R79" s="135" t="str">
        <f t="shared" ref="R79:R93" si="31">IF(L79*Q79=0,"",L79*Q79)</f>
        <v/>
      </c>
      <c r="S79" s="136" t="str">
        <f t="shared" ref="S79:S93" si="32">IF(R79="",P79,P79-R79)</f>
        <v/>
      </c>
      <c r="T79" s="134" t="str">
        <f t="shared" ref="T79:T93" si="33">IF(S79="","",S79*$T$22)</f>
        <v/>
      </c>
      <c r="U79" s="135" t="str">
        <f t="shared" ref="U79:U93" si="34">IF(S79="","",S79*$U$22)</f>
        <v/>
      </c>
      <c r="V79" s="136" t="str">
        <f t="shared" ref="V79:V93" si="35">IF(U79="","",U79*$V$22)</f>
        <v/>
      </c>
      <c r="W79" s="134" t="str">
        <f t="shared" ref="W79:W93" si="36">IF(U79="","",U79*$W$22)</f>
        <v/>
      </c>
      <c r="X79" s="134" t="str">
        <f t="shared" ref="X79:X93" si="37">IF(U79="","",U79*$X$22)</f>
        <v/>
      </c>
    </row>
    <row r="80" spans="4:24" s="71" customFormat="1" ht="15" x14ac:dyDescent="0.2">
      <c r="D80" s="316"/>
      <c r="E80" s="316"/>
      <c r="F80" s="329"/>
      <c r="G80" s="304"/>
      <c r="H80" s="312"/>
      <c r="I80" s="69"/>
      <c r="J80" s="25"/>
      <c r="K80" s="26"/>
      <c r="L80" s="27"/>
      <c r="M80" s="28"/>
      <c r="N80" s="29" t="s">
        <v>98</v>
      </c>
      <c r="O80" s="239"/>
      <c r="P80" s="138" t="str">
        <f t="shared" si="30"/>
        <v/>
      </c>
      <c r="Q80" s="235"/>
      <c r="R80" s="139" t="str">
        <f t="shared" si="31"/>
        <v/>
      </c>
      <c r="S80" s="137" t="str">
        <f t="shared" si="32"/>
        <v/>
      </c>
      <c r="T80" s="138" t="str">
        <f t="shared" si="33"/>
        <v/>
      </c>
      <c r="U80" s="139" t="str">
        <f t="shared" si="34"/>
        <v/>
      </c>
      <c r="V80" s="137" t="str">
        <f t="shared" si="35"/>
        <v/>
      </c>
      <c r="W80" s="138" t="str">
        <f t="shared" si="36"/>
        <v/>
      </c>
      <c r="X80" s="138" t="str">
        <f t="shared" si="37"/>
        <v/>
      </c>
    </row>
    <row r="81" spans="4:25" s="71" customFormat="1" ht="15" x14ac:dyDescent="0.2">
      <c r="D81" s="316"/>
      <c r="E81" s="316"/>
      <c r="F81" s="330"/>
      <c r="G81" s="305"/>
      <c r="H81" s="314"/>
      <c r="I81" s="70"/>
      <c r="J81" s="30"/>
      <c r="K81" s="31"/>
      <c r="L81" s="32"/>
      <c r="M81" s="33"/>
      <c r="N81" s="34" t="s">
        <v>98</v>
      </c>
      <c r="O81" s="240"/>
      <c r="P81" s="140" t="str">
        <f t="shared" si="30"/>
        <v/>
      </c>
      <c r="Q81" s="236"/>
      <c r="R81" s="141" t="str">
        <f t="shared" si="31"/>
        <v/>
      </c>
      <c r="S81" s="142" t="str">
        <f t="shared" si="32"/>
        <v/>
      </c>
      <c r="T81" s="140" t="str">
        <f t="shared" si="33"/>
        <v/>
      </c>
      <c r="U81" s="141" t="str">
        <f t="shared" si="34"/>
        <v/>
      </c>
      <c r="V81" s="142" t="str">
        <f t="shared" si="35"/>
        <v/>
      </c>
      <c r="W81" s="140" t="str">
        <f t="shared" si="36"/>
        <v/>
      </c>
      <c r="X81" s="140" t="str">
        <f t="shared" si="37"/>
        <v/>
      </c>
    </row>
    <row r="82" spans="4:25" s="71" customFormat="1" ht="15" x14ac:dyDescent="0.2">
      <c r="D82" s="316"/>
      <c r="E82" s="316"/>
      <c r="F82" s="331" t="s">
        <v>62</v>
      </c>
      <c r="G82" s="303"/>
      <c r="H82" s="311"/>
      <c r="I82" s="68"/>
      <c r="J82" s="37"/>
      <c r="K82" s="42"/>
      <c r="L82" s="43"/>
      <c r="M82" s="44"/>
      <c r="N82" s="45" t="s">
        <v>98</v>
      </c>
      <c r="O82" s="46"/>
      <c r="P82" s="143" t="str">
        <f t="shared" si="30"/>
        <v/>
      </c>
      <c r="Q82" s="47"/>
      <c r="R82" s="144" t="str">
        <f t="shared" si="31"/>
        <v/>
      </c>
      <c r="S82" s="145" t="str">
        <f t="shared" si="32"/>
        <v/>
      </c>
      <c r="T82" s="145" t="str">
        <f t="shared" si="33"/>
        <v/>
      </c>
      <c r="U82" s="193" t="str">
        <f t="shared" si="34"/>
        <v/>
      </c>
      <c r="V82" s="194" t="str">
        <f t="shared" si="35"/>
        <v/>
      </c>
      <c r="W82" s="145" t="str">
        <f t="shared" si="36"/>
        <v/>
      </c>
      <c r="X82" s="145" t="str">
        <f t="shared" si="37"/>
        <v/>
      </c>
    </row>
    <row r="83" spans="4:25" s="71" customFormat="1" ht="15" x14ac:dyDescent="0.2">
      <c r="D83" s="316"/>
      <c r="E83" s="316"/>
      <c r="F83" s="329"/>
      <c r="G83" s="304"/>
      <c r="H83" s="312"/>
      <c r="I83" s="69"/>
      <c r="J83" s="25"/>
      <c r="K83" s="26"/>
      <c r="L83" s="27"/>
      <c r="M83" s="28"/>
      <c r="N83" s="29" t="s">
        <v>98</v>
      </c>
      <c r="O83" s="239"/>
      <c r="P83" s="138" t="str">
        <f t="shared" si="30"/>
        <v/>
      </c>
      <c r="Q83" s="235"/>
      <c r="R83" s="139" t="str">
        <f t="shared" si="31"/>
        <v/>
      </c>
      <c r="S83" s="137" t="str">
        <f t="shared" si="32"/>
        <v/>
      </c>
      <c r="T83" s="138" t="str">
        <f t="shared" si="33"/>
        <v/>
      </c>
      <c r="U83" s="139" t="str">
        <f t="shared" si="34"/>
        <v/>
      </c>
      <c r="V83" s="137" t="str">
        <f t="shared" si="35"/>
        <v/>
      </c>
      <c r="W83" s="138" t="str">
        <f t="shared" si="36"/>
        <v/>
      </c>
      <c r="X83" s="138" t="str">
        <f t="shared" si="37"/>
        <v/>
      </c>
    </row>
    <row r="84" spans="4:25" s="71" customFormat="1" ht="15" x14ac:dyDescent="0.2">
      <c r="D84" s="316"/>
      <c r="E84" s="316"/>
      <c r="F84" s="330"/>
      <c r="G84" s="305"/>
      <c r="H84" s="314"/>
      <c r="I84" s="70"/>
      <c r="J84" s="30"/>
      <c r="K84" s="31"/>
      <c r="L84" s="32"/>
      <c r="M84" s="33"/>
      <c r="N84" s="34" t="s">
        <v>98</v>
      </c>
      <c r="O84" s="240"/>
      <c r="P84" s="140" t="str">
        <f t="shared" si="30"/>
        <v/>
      </c>
      <c r="Q84" s="236"/>
      <c r="R84" s="141" t="str">
        <f t="shared" si="31"/>
        <v/>
      </c>
      <c r="S84" s="142" t="str">
        <f t="shared" si="32"/>
        <v/>
      </c>
      <c r="T84" s="140" t="str">
        <f t="shared" si="33"/>
        <v/>
      </c>
      <c r="U84" s="141" t="str">
        <f t="shared" si="34"/>
        <v/>
      </c>
      <c r="V84" s="142" t="str">
        <f t="shared" si="35"/>
        <v/>
      </c>
      <c r="W84" s="140" t="str">
        <f t="shared" si="36"/>
        <v/>
      </c>
      <c r="X84" s="140" t="str">
        <f t="shared" si="37"/>
        <v/>
      </c>
    </row>
    <row r="85" spans="4:25" s="71" customFormat="1" ht="15" x14ac:dyDescent="0.2">
      <c r="D85" s="316"/>
      <c r="E85" s="316"/>
      <c r="F85" s="332" t="s">
        <v>63</v>
      </c>
      <c r="G85" s="303"/>
      <c r="H85" s="311"/>
      <c r="I85" s="68"/>
      <c r="J85" s="37"/>
      <c r="K85" s="38"/>
      <c r="L85" s="39"/>
      <c r="M85" s="40"/>
      <c r="N85" s="41" t="s">
        <v>98</v>
      </c>
      <c r="O85" s="241"/>
      <c r="P85" s="148" t="str">
        <f t="shared" si="30"/>
        <v/>
      </c>
      <c r="Q85" s="237"/>
      <c r="R85" s="149" t="str">
        <f t="shared" si="31"/>
        <v/>
      </c>
      <c r="S85" s="145" t="str">
        <f t="shared" si="32"/>
        <v/>
      </c>
      <c r="T85" s="143" t="str">
        <f t="shared" si="33"/>
        <v/>
      </c>
      <c r="U85" s="144" t="str">
        <f t="shared" si="34"/>
        <v/>
      </c>
      <c r="V85" s="145" t="str">
        <f t="shared" si="35"/>
        <v/>
      </c>
      <c r="W85" s="143" t="str">
        <f t="shared" si="36"/>
        <v/>
      </c>
      <c r="X85" s="143" t="str">
        <f t="shared" si="37"/>
        <v/>
      </c>
    </row>
    <row r="86" spans="4:25" s="71" customFormat="1" ht="15" x14ac:dyDescent="0.2">
      <c r="D86" s="316"/>
      <c r="E86" s="316"/>
      <c r="F86" s="333"/>
      <c r="G86" s="304"/>
      <c r="H86" s="312"/>
      <c r="I86" s="69"/>
      <c r="J86" s="25"/>
      <c r="K86" s="26"/>
      <c r="L86" s="27"/>
      <c r="M86" s="28"/>
      <c r="N86" s="29" t="s">
        <v>98</v>
      </c>
      <c r="O86" s="239"/>
      <c r="P86" s="138" t="str">
        <f t="shared" si="30"/>
        <v/>
      </c>
      <c r="Q86" s="235"/>
      <c r="R86" s="139" t="str">
        <f t="shared" si="31"/>
        <v/>
      </c>
      <c r="S86" s="137" t="str">
        <f t="shared" si="32"/>
        <v/>
      </c>
      <c r="T86" s="138" t="str">
        <f t="shared" si="33"/>
        <v/>
      </c>
      <c r="U86" s="139" t="str">
        <f t="shared" si="34"/>
        <v/>
      </c>
      <c r="V86" s="137" t="str">
        <f t="shared" si="35"/>
        <v/>
      </c>
      <c r="W86" s="138" t="str">
        <f t="shared" si="36"/>
        <v/>
      </c>
      <c r="X86" s="138" t="str">
        <f t="shared" si="37"/>
        <v/>
      </c>
    </row>
    <row r="87" spans="4:25" s="71" customFormat="1" ht="15" x14ac:dyDescent="0.2">
      <c r="D87" s="316"/>
      <c r="E87" s="316"/>
      <c r="F87" s="334"/>
      <c r="G87" s="305"/>
      <c r="H87" s="314"/>
      <c r="I87" s="70"/>
      <c r="J87" s="30"/>
      <c r="K87" s="31"/>
      <c r="L87" s="32"/>
      <c r="M87" s="33"/>
      <c r="N87" s="34" t="s">
        <v>98</v>
      </c>
      <c r="O87" s="240"/>
      <c r="P87" s="140" t="str">
        <f t="shared" si="30"/>
        <v/>
      </c>
      <c r="Q87" s="236"/>
      <c r="R87" s="141" t="str">
        <f t="shared" si="31"/>
        <v/>
      </c>
      <c r="S87" s="142" t="str">
        <f t="shared" si="32"/>
        <v/>
      </c>
      <c r="T87" s="140" t="str">
        <f t="shared" si="33"/>
        <v/>
      </c>
      <c r="U87" s="141" t="str">
        <f t="shared" si="34"/>
        <v/>
      </c>
      <c r="V87" s="142" t="str">
        <f t="shared" si="35"/>
        <v/>
      </c>
      <c r="W87" s="140" t="str">
        <f t="shared" si="36"/>
        <v/>
      </c>
      <c r="X87" s="140" t="str">
        <f t="shared" si="37"/>
        <v/>
      </c>
    </row>
    <row r="88" spans="4:25" s="71" customFormat="1" ht="15" x14ac:dyDescent="0.2">
      <c r="D88" s="316"/>
      <c r="E88" s="316"/>
      <c r="F88" s="332" t="s">
        <v>73</v>
      </c>
      <c r="G88" s="303"/>
      <c r="H88" s="311"/>
      <c r="I88" s="68"/>
      <c r="J88" s="37"/>
      <c r="K88" s="38"/>
      <c r="L88" s="39"/>
      <c r="M88" s="40"/>
      <c r="N88" s="41" t="s">
        <v>98</v>
      </c>
      <c r="O88" s="241"/>
      <c r="P88" s="148" t="str">
        <f t="shared" si="30"/>
        <v/>
      </c>
      <c r="Q88" s="237"/>
      <c r="R88" s="149" t="str">
        <f t="shared" si="31"/>
        <v/>
      </c>
      <c r="S88" s="145" t="str">
        <f t="shared" si="32"/>
        <v/>
      </c>
      <c r="T88" s="143" t="str">
        <f t="shared" si="33"/>
        <v/>
      </c>
      <c r="U88" s="144" t="str">
        <f t="shared" si="34"/>
        <v/>
      </c>
      <c r="V88" s="145" t="str">
        <f t="shared" si="35"/>
        <v/>
      </c>
      <c r="W88" s="143" t="str">
        <f t="shared" si="36"/>
        <v/>
      </c>
      <c r="X88" s="143" t="str">
        <f t="shared" si="37"/>
        <v/>
      </c>
    </row>
    <row r="89" spans="4:25" s="71" customFormat="1" ht="15" x14ac:dyDescent="0.2">
      <c r="D89" s="316"/>
      <c r="E89" s="316"/>
      <c r="F89" s="333"/>
      <c r="G89" s="304"/>
      <c r="H89" s="312"/>
      <c r="I89" s="69"/>
      <c r="J89" s="25"/>
      <c r="K89" s="26"/>
      <c r="L89" s="27"/>
      <c r="M89" s="28"/>
      <c r="N89" s="29" t="s">
        <v>98</v>
      </c>
      <c r="O89" s="239"/>
      <c r="P89" s="138" t="str">
        <f t="shared" si="30"/>
        <v/>
      </c>
      <c r="Q89" s="235"/>
      <c r="R89" s="139" t="str">
        <f t="shared" si="31"/>
        <v/>
      </c>
      <c r="S89" s="137" t="str">
        <f t="shared" si="32"/>
        <v/>
      </c>
      <c r="T89" s="138" t="str">
        <f t="shared" si="33"/>
        <v/>
      </c>
      <c r="U89" s="139" t="str">
        <f t="shared" si="34"/>
        <v/>
      </c>
      <c r="V89" s="137" t="str">
        <f t="shared" si="35"/>
        <v/>
      </c>
      <c r="W89" s="138" t="str">
        <f t="shared" si="36"/>
        <v/>
      </c>
      <c r="X89" s="138" t="str">
        <f t="shared" si="37"/>
        <v/>
      </c>
    </row>
    <row r="90" spans="4:25" s="71" customFormat="1" ht="15" x14ac:dyDescent="0.2">
      <c r="D90" s="316"/>
      <c r="E90" s="316"/>
      <c r="F90" s="334"/>
      <c r="G90" s="305"/>
      <c r="H90" s="314"/>
      <c r="I90" s="70"/>
      <c r="J90" s="30"/>
      <c r="K90" s="31"/>
      <c r="L90" s="32"/>
      <c r="M90" s="33"/>
      <c r="N90" s="34" t="s">
        <v>98</v>
      </c>
      <c r="O90" s="240"/>
      <c r="P90" s="140" t="str">
        <f t="shared" si="30"/>
        <v/>
      </c>
      <c r="Q90" s="236"/>
      <c r="R90" s="141" t="str">
        <f t="shared" si="31"/>
        <v/>
      </c>
      <c r="S90" s="142" t="str">
        <f t="shared" si="32"/>
        <v/>
      </c>
      <c r="T90" s="140" t="str">
        <f t="shared" si="33"/>
        <v/>
      </c>
      <c r="U90" s="141" t="str">
        <f t="shared" si="34"/>
        <v/>
      </c>
      <c r="V90" s="142" t="str">
        <f t="shared" si="35"/>
        <v/>
      </c>
      <c r="W90" s="140" t="str">
        <f t="shared" si="36"/>
        <v/>
      </c>
      <c r="X90" s="140" t="str">
        <f t="shared" si="37"/>
        <v/>
      </c>
    </row>
    <row r="91" spans="4:25" s="71" customFormat="1" ht="15" x14ac:dyDescent="0.2">
      <c r="D91" s="316"/>
      <c r="E91" s="316"/>
      <c r="F91" s="332" t="s">
        <v>74</v>
      </c>
      <c r="G91" s="303"/>
      <c r="H91" s="311"/>
      <c r="I91" s="68"/>
      <c r="J91" s="37"/>
      <c r="K91" s="38"/>
      <c r="L91" s="39"/>
      <c r="M91" s="40"/>
      <c r="N91" s="41" t="s">
        <v>98</v>
      </c>
      <c r="O91" s="241"/>
      <c r="P91" s="148" t="str">
        <f t="shared" si="30"/>
        <v/>
      </c>
      <c r="Q91" s="237"/>
      <c r="R91" s="149" t="str">
        <f t="shared" si="31"/>
        <v/>
      </c>
      <c r="S91" s="145" t="str">
        <f t="shared" si="32"/>
        <v/>
      </c>
      <c r="T91" s="143" t="str">
        <f t="shared" si="33"/>
        <v/>
      </c>
      <c r="U91" s="144" t="str">
        <f t="shared" si="34"/>
        <v/>
      </c>
      <c r="V91" s="145" t="str">
        <f t="shared" si="35"/>
        <v/>
      </c>
      <c r="W91" s="143" t="str">
        <f t="shared" si="36"/>
        <v/>
      </c>
      <c r="X91" s="143" t="str">
        <f t="shared" si="37"/>
        <v/>
      </c>
    </row>
    <row r="92" spans="4:25" s="71" customFormat="1" ht="15" x14ac:dyDescent="0.2">
      <c r="D92" s="316"/>
      <c r="E92" s="316"/>
      <c r="F92" s="333"/>
      <c r="G92" s="304"/>
      <c r="H92" s="312"/>
      <c r="I92" s="69"/>
      <c r="J92" s="25"/>
      <c r="K92" s="26"/>
      <c r="L92" s="27"/>
      <c r="M92" s="28"/>
      <c r="N92" s="29" t="s">
        <v>98</v>
      </c>
      <c r="O92" s="239"/>
      <c r="P92" s="138" t="str">
        <f t="shared" si="30"/>
        <v/>
      </c>
      <c r="Q92" s="235"/>
      <c r="R92" s="139" t="str">
        <f t="shared" si="31"/>
        <v/>
      </c>
      <c r="S92" s="137" t="str">
        <f t="shared" si="32"/>
        <v/>
      </c>
      <c r="T92" s="138" t="str">
        <f t="shared" si="33"/>
        <v/>
      </c>
      <c r="U92" s="139" t="str">
        <f t="shared" si="34"/>
        <v/>
      </c>
      <c r="V92" s="137" t="str">
        <f t="shared" si="35"/>
        <v/>
      </c>
      <c r="W92" s="138" t="str">
        <f t="shared" si="36"/>
        <v/>
      </c>
      <c r="X92" s="138" t="str">
        <f t="shared" si="37"/>
        <v/>
      </c>
    </row>
    <row r="93" spans="4:25" s="71" customFormat="1" ht="15.75" thickBot="1" x14ac:dyDescent="0.25">
      <c r="D93" s="316"/>
      <c r="E93" s="316"/>
      <c r="F93" s="334"/>
      <c r="G93" s="307"/>
      <c r="H93" s="313"/>
      <c r="I93" s="70"/>
      <c r="J93" s="30"/>
      <c r="K93" s="31"/>
      <c r="L93" s="32"/>
      <c r="M93" s="33"/>
      <c r="N93" s="34" t="s">
        <v>98</v>
      </c>
      <c r="O93" s="240"/>
      <c r="P93" s="140" t="str">
        <f t="shared" si="30"/>
        <v/>
      </c>
      <c r="Q93" s="236"/>
      <c r="R93" s="141" t="str">
        <f t="shared" si="31"/>
        <v/>
      </c>
      <c r="S93" s="142" t="str">
        <f t="shared" si="32"/>
        <v/>
      </c>
      <c r="T93" s="140" t="str">
        <f t="shared" si="33"/>
        <v/>
      </c>
      <c r="U93" s="141" t="str">
        <f t="shared" si="34"/>
        <v/>
      </c>
      <c r="V93" s="142" t="str">
        <f t="shared" si="35"/>
        <v/>
      </c>
      <c r="W93" s="140" t="str">
        <f t="shared" si="36"/>
        <v/>
      </c>
      <c r="X93" s="140" t="str">
        <f t="shared" si="37"/>
        <v/>
      </c>
    </row>
    <row r="94" spans="4:25" s="71" customFormat="1" ht="15.75" thickBot="1" x14ac:dyDescent="0.25">
      <c r="D94" s="316"/>
      <c r="E94" s="316"/>
      <c r="F94" s="308" t="s">
        <v>25</v>
      </c>
      <c r="G94" s="309"/>
      <c r="H94" s="309"/>
      <c r="I94" s="309"/>
      <c r="J94" s="310"/>
      <c r="K94" s="195"/>
      <c r="L94" s="196"/>
      <c r="M94" s="196"/>
      <c r="N94" s="197"/>
      <c r="O94" s="287">
        <f t="shared" ref="O94:X94" si="38">SUM(O79:O93)</f>
        <v>0</v>
      </c>
      <c r="P94" s="288">
        <f t="shared" si="38"/>
        <v>0</v>
      </c>
      <c r="Q94" s="287">
        <f t="shared" si="38"/>
        <v>0</v>
      </c>
      <c r="R94" s="289">
        <f t="shared" si="38"/>
        <v>0</v>
      </c>
      <c r="S94" s="290">
        <f t="shared" si="38"/>
        <v>0</v>
      </c>
      <c r="T94" s="290">
        <f t="shared" si="38"/>
        <v>0</v>
      </c>
      <c r="U94" s="291">
        <f t="shared" si="38"/>
        <v>0</v>
      </c>
      <c r="V94" s="290">
        <f t="shared" si="38"/>
        <v>0</v>
      </c>
      <c r="W94" s="290">
        <f t="shared" si="38"/>
        <v>0</v>
      </c>
      <c r="X94" s="290">
        <f t="shared" si="38"/>
        <v>0</v>
      </c>
    </row>
    <row r="95" spans="4:25" s="71" customFormat="1" ht="15" customHeight="1" thickBot="1" x14ac:dyDescent="0.25">
      <c r="D95" s="317"/>
      <c r="E95" s="317"/>
      <c r="F95" s="198" t="s">
        <v>37</v>
      </c>
      <c r="G95" s="199"/>
      <c r="H95" s="199"/>
      <c r="I95" s="199"/>
      <c r="J95" s="200"/>
      <c r="K95" s="201"/>
      <c r="L95" s="202"/>
      <c r="M95" s="202"/>
      <c r="N95" s="203"/>
      <c r="O95" s="204"/>
      <c r="P95" s="205"/>
      <c r="Q95" s="204"/>
      <c r="R95" s="200"/>
      <c r="S95" s="206" t="str">
        <f>IF(S20=0,"",S94/S20)</f>
        <v/>
      </c>
      <c r="T95" s="206" t="str">
        <f t="shared" ref="T95:X95" si="39">IF(T20=0,"",T94/T20)</f>
        <v/>
      </c>
      <c r="U95" s="206" t="str">
        <f t="shared" si="39"/>
        <v/>
      </c>
      <c r="V95" s="206" t="str">
        <f t="shared" si="39"/>
        <v/>
      </c>
      <c r="W95" s="206" t="str">
        <f t="shared" si="39"/>
        <v/>
      </c>
      <c r="X95" s="206" t="str">
        <f t="shared" si="39"/>
        <v/>
      </c>
    </row>
    <row r="96" spans="4:25" s="71" customFormat="1" ht="5.0999999999999996" customHeight="1" thickBot="1" x14ac:dyDescent="0.25">
      <c r="E96" s="83"/>
      <c r="J96" s="162"/>
      <c r="K96" s="73"/>
      <c r="L96" s="163"/>
      <c r="M96" s="163"/>
      <c r="N96" s="207"/>
      <c r="O96" s="167"/>
      <c r="P96" s="166"/>
      <c r="Q96" s="167"/>
      <c r="R96" s="208"/>
      <c r="S96" s="209"/>
      <c r="T96" s="209"/>
      <c r="U96" s="210"/>
      <c r="V96" s="208"/>
      <c r="W96" s="209"/>
      <c r="X96" s="209"/>
      <c r="Y96" s="209"/>
    </row>
    <row r="97" spans="4:24" s="71" customFormat="1" ht="15" x14ac:dyDescent="0.2">
      <c r="D97" s="325">
        <v>5</v>
      </c>
      <c r="E97" s="325" t="s">
        <v>27</v>
      </c>
      <c r="F97" s="328" t="s">
        <v>64</v>
      </c>
      <c r="G97" s="306"/>
      <c r="H97" s="318"/>
      <c r="I97" s="244"/>
      <c r="J97" s="22"/>
      <c r="K97" s="23"/>
      <c r="L97" s="243"/>
      <c r="M97" s="247"/>
      <c r="N97" s="242" t="s">
        <v>98</v>
      </c>
      <c r="O97" s="238"/>
      <c r="P97" s="134" t="str">
        <f t="shared" ref="P97:P111" si="40">IF(L97*O97=0,"",L97*O97)</f>
        <v/>
      </c>
      <c r="Q97" s="234"/>
      <c r="R97" s="135" t="str">
        <f t="shared" ref="R97:R111" si="41">IF(L97*Q97=0,"",L97*Q97)</f>
        <v/>
      </c>
      <c r="S97" s="136" t="str">
        <f t="shared" ref="S97:S111" si="42">IF(R97="",P97,P97-R97)</f>
        <v/>
      </c>
      <c r="T97" s="134" t="str">
        <f t="shared" ref="T97:T111" si="43">IF(S97="","",S97*$T$22)</f>
        <v/>
      </c>
      <c r="U97" s="135" t="str">
        <f t="shared" ref="U97:U111" si="44">IF(S97="","",S97*$U$22)</f>
        <v/>
      </c>
      <c r="V97" s="136" t="str">
        <f t="shared" ref="V97:V111" si="45">IF(U97="","",U97*$V$22)</f>
        <v/>
      </c>
      <c r="W97" s="134" t="str">
        <f t="shared" ref="W97:W111" si="46">IF(U97="","",U97*$W$22)</f>
        <v/>
      </c>
      <c r="X97" s="134" t="str">
        <f t="shared" ref="X97:X111" si="47">IF(U97="","",U97*$X$22)</f>
        <v/>
      </c>
    </row>
    <row r="98" spans="4:24" s="71" customFormat="1" ht="15" x14ac:dyDescent="0.2">
      <c r="D98" s="326"/>
      <c r="E98" s="326"/>
      <c r="F98" s="329"/>
      <c r="G98" s="304"/>
      <c r="H98" s="312"/>
      <c r="I98" s="48"/>
      <c r="J98" s="49"/>
      <c r="K98" s="26"/>
      <c r="L98" s="27"/>
      <c r="M98" s="28"/>
      <c r="N98" s="29" t="s">
        <v>98</v>
      </c>
      <c r="O98" s="239"/>
      <c r="P98" s="138" t="str">
        <f t="shared" si="40"/>
        <v/>
      </c>
      <c r="Q98" s="235"/>
      <c r="R98" s="139" t="str">
        <f t="shared" si="41"/>
        <v/>
      </c>
      <c r="S98" s="137" t="str">
        <f t="shared" si="42"/>
        <v/>
      </c>
      <c r="T98" s="138" t="str">
        <f t="shared" si="43"/>
        <v/>
      </c>
      <c r="U98" s="139" t="str">
        <f t="shared" si="44"/>
        <v/>
      </c>
      <c r="V98" s="137" t="str">
        <f t="shared" si="45"/>
        <v/>
      </c>
      <c r="W98" s="138" t="str">
        <f t="shared" si="46"/>
        <v/>
      </c>
      <c r="X98" s="138" t="str">
        <f t="shared" si="47"/>
        <v/>
      </c>
    </row>
    <row r="99" spans="4:24" s="71" customFormat="1" ht="15" x14ac:dyDescent="0.2">
      <c r="D99" s="326"/>
      <c r="E99" s="326"/>
      <c r="F99" s="330"/>
      <c r="G99" s="305"/>
      <c r="H99" s="314"/>
      <c r="I99" s="50"/>
      <c r="J99" s="51"/>
      <c r="K99" s="31"/>
      <c r="L99" s="32"/>
      <c r="M99" s="33"/>
      <c r="N99" s="34" t="s">
        <v>98</v>
      </c>
      <c r="O99" s="240"/>
      <c r="P99" s="140" t="str">
        <f t="shared" si="40"/>
        <v/>
      </c>
      <c r="Q99" s="236"/>
      <c r="R99" s="141" t="str">
        <f t="shared" si="41"/>
        <v/>
      </c>
      <c r="S99" s="142" t="str">
        <f t="shared" si="42"/>
        <v/>
      </c>
      <c r="T99" s="140" t="str">
        <f t="shared" si="43"/>
        <v/>
      </c>
      <c r="U99" s="141" t="str">
        <f t="shared" si="44"/>
        <v/>
      </c>
      <c r="V99" s="142" t="str">
        <f t="shared" si="45"/>
        <v/>
      </c>
      <c r="W99" s="140" t="str">
        <f t="shared" si="46"/>
        <v/>
      </c>
      <c r="X99" s="140" t="str">
        <f t="shared" si="47"/>
        <v/>
      </c>
    </row>
    <row r="100" spans="4:24" s="71" customFormat="1" ht="15" x14ac:dyDescent="0.2">
      <c r="D100" s="326"/>
      <c r="E100" s="326"/>
      <c r="F100" s="331" t="s">
        <v>65</v>
      </c>
      <c r="G100" s="303"/>
      <c r="H100" s="311"/>
      <c r="I100" s="68"/>
      <c r="J100" s="52"/>
      <c r="K100" s="42"/>
      <c r="L100" s="43"/>
      <c r="M100" s="44"/>
      <c r="N100" s="45" t="s">
        <v>98</v>
      </c>
      <c r="O100" s="46"/>
      <c r="P100" s="143" t="str">
        <f t="shared" si="40"/>
        <v/>
      </c>
      <c r="Q100" s="47"/>
      <c r="R100" s="144" t="str">
        <f t="shared" si="41"/>
        <v/>
      </c>
      <c r="S100" s="145" t="str">
        <f t="shared" si="42"/>
        <v/>
      </c>
      <c r="T100" s="145" t="str">
        <f t="shared" si="43"/>
        <v/>
      </c>
      <c r="U100" s="144" t="str">
        <f t="shared" si="44"/>
        <v/>
      </c>
      <c r="V100" s="145" t="str">
        <f t="shared" si="45"/>
        <v/>
      </c>
      <c r="W100" s="145" t="str">
        <f t="shared" si="46"/>
        <v/>
      </c>
      <c r="X100" s="145" t="str">
        <f t="shared" si="47"/>
        <v/>
      </c>
    </row>
    <row r="101" spans="4:24" s="71" customFormat="1" ht="15" x14ac:dyDescent="0.2">
      <c r="D101" s="326"/>
      <c r="E101" s="326"/>
      <c r="F101" s="329"/>
      <c r="G101" s="304"/>
      <c r="H101" s="312"/>
      <c r="I101" s="48"/>
      <c r="J101" s="49"/>
      <c r="K101" s="26"/>
      <c r="L101" s="27"/>
      <c r="M101" s="28"/>
      <c r="N101" s="29" t="s">
        <v>98</v>
      </c>
      <c r="O101" s="239"/>
      <c r="P101" s="138" t="str">
        <f t="shared" si="40"/>
        <v/>
      </c>
      <c r="Q101" s="235"/>
      <c r="R101" s="139" t="str">
        <f t="shared" si="41"/>
        <v/>
      </c>
      <c r="S101" s="137" t="str">
        <f t="shared" si="42"/>
        <v/>
      </c>
      <c r="T101" s="138" t="str">
        <f t="shared" si="43"/>
        <v/>
      </c>
      <c r="U101" s="139" t="str">
        <f t="shared" si="44"/>
        <v/>
      </c>
      <c r="V101" s="137" t="str">
        <f t="shared" si="45"/>
        <v/>
      </c>
      <c r="W101" s="138" t="str">
        <f t="shared" si="46"/>
        <v/>
      </c>
      <c r="X101" s="138" t="str">
        <f t="shared" si="47"/>
        <v/>
      </c>
    </row>
    <row r="102" spans="4:24" s="71" customFormat="1" ht="15" x14ac:dyDescent="0.2">
      <c r="D102" s="326"/>
      <c r="E102" s="326"/>
      <c r="F102" s="330"/>
      <c r="G102" s="305"/>
      <c r="H102" s="314"/>
      <c r="I102" s="50"/>
      <c r="J102" s="51"/>
      <c r="K102" s="31"/>
      <c r="L102" s="32"/>
      <c r="M102" s="33"/>
      <c r="N102" s="34" t="s">
        <v>98</v>
      </c>
      <c r="O102" s="240"/>
      <c r="P102" s="140" t="str">
        <f t="shared" si="40"/>
        <v/>
      </c>
      <c r="Q102" s="236"/>
      <c r="R102" s="141" t="str">
        <f t="shared" si="41"/>
        <v/>
      </c>
      <c r="S102" s="142" t="str">
        <f t="shared" si="42"/>
        <v/>
      </c>
      <c r="T102" s="140" t="str">
        <f t="shared" si="43"/>
        <v/>
      </c>
      <c r="U102" s="141" t="str">
        <f t="shared" si="44"/>
        <v/>
      </c>
      <c r="V102" s="142" t="str">
        <f t="shared" si="45"/>
        <v/>
      </c>
      <c r="W102" s="140" t="str">
        <f t="shared" si="46"/>
        <v/>
      </c>
      <c r="X102" s="140" t="str">
        <f t="shared" si="47"/>
        <v/>
      </c>
    </row>
    <row r="103" spans="4:24" s="71" customFormat="1" ht="15" x14ac:dyDescent="0.2">
      <c r="D103" s="326"/>
      <c r="E103" s="326"/>
      <c r="F103" s="332" t="s">
        <v>66</v>
      </c>
      <c r="G103" s="303"/>
      <c r="H103" s="311"/>
      <c r="I103" s="53"/>
      <c r="J103" s="52"/>
      <c r="K103" s="38"/>
      <c r="L103" s="39"/>
      <c r="M103" s="40"/>
      <c r="N103" s="41" t="s">
        <v>98</v>
      </c>
      <c r="O103" s="241"/>
      <c r="P103" s="148" t="str">
        <f t="shared" si="40"/>
        <v/>
      </c>
      <c r="Q103" s="237"/>
      <c r="R103" s="149" t="str">
        <f t="shared" si="41"/>
        <v/>
      </c>
      <c r="S103" s="145" t="str">
        <f t="shared" si="42"/>
        <v/>
      </c>
      <c r="T103" s="143" t="str">
        <f t="shared" si="43"/>
        <v/>
      </c>
      <c r="U103" s="144" t="str">
        <f t="shared" si="44"/>
        <v/>
      </c>
      <c r="V103" s="145" t="str">
        <f t="shared" si="45"/>
        <v/>
      </c>
      <c r="W103" s="143" t="str">
        <f t="shared" si="46"/>
        <v/>
      </c>
      <c r="X103" s="143" t="str">
        <f t="shared" si="47"/>
        <v/>
      </c>
    </row>
    <row r="104" spans="4:24" s="71" customFormat="1" ht="15" x14ac:dyDescent="0.2">
      <c r="D104" s="326"/>
      <c r="E104" s="326"/>
      <c r="F104" s="333"/>
      <c r="G104" s="304"/>
      <c r="H104" s="312"/>
      <c r="I104" s="48"/>
      <c r="J104" s="49"/>
      <c r="K104" s="26"/>
      <c r="L104" s="27"/>
      <c r="M104" s="28"/>
      <c r="N104" s="29" t="s">
        <v>98</v>
      </c>
      <c r="O104" s="239"/>
      <c r="P104" s="138" t="str">
        <f t="shared" si="40"/>
        <v/>
      </c>
      <c r="Q104" s="235"/>
      <c r="R104" s="139" t="str">
        <f t="shared" si="41"/>
        <v/>
      </c>
      <c r="S104" s="137" t="str">
        <f t="shared" si="42"/>
        <v/>
      </c>
      <c r="T104" s="138" t="str">
        <f t="shared" si="43"/>
        <v/>
      </c>
      <c r="U104" s="139" t="str">
        <f t="shared" si="44"/>
        <v/>
      </c>
      <c r="V104" s="137" t="str">
        <f t="shared" si="45"/>
        <v/>
      </c>
      <c r="W104" s="138" t="str">
        <f t="shared" si="46"/>
        <v/>
      </c>
      <c r="X104" s="138" t="str">
        <f t="shared" si="47"/>
        <v/>
      </c>
    </row>
    <row r="105" spans="4:24" s="71" customFormat="1" ht="15" x14ac:dyDescent="0.2">
      <c r="D105" s="326"/>
      <c r="E105" s="326"/>
      <c r="F105" s="334"/>
      <c r="G105" s="305"/>
      <c r="H105" s="314"/>
      <c r="I105" s="50"/>
      <c r="J105" s="51"/>
      <c r="K105" s="31"/>
      <c r="L105" s="32"/>
      <c r="M105" s="33"/>
      <c r="N105" s="34" t="s">
        <v>98</v>
      </c>
      <c r="O105" s="240"/>
      <c r="P105" s="140" t="str">
        <f t="shared" si="40"/>
        <v/>
      </c>
      <c r="Q105" s="236"/>
      <c r="R105" s="141" t="str">
        <f t="shared" si="41"/>
        <v/>
      </c>
      <c r="S105" s="142" t="str">
        <f t="shared" si="42"/>
        <v/>
      </c>
      <c r="T105" s="140" t="str">
        <f t="shared" si="43"/>
        <v/>
      </c>
      <c r="U105" s="141" t="str">
        <f t="shared" si="44"/>
        <v/>
      </c>
      <c r="V105" s="142" t="str">
        <f t="shared" si="45"/>
        <v/>
      </c>
      <c r="W105" s="140" t="str">
        <f t="shared" si="46"/>
        <v/>
      </c>
      <c r="X105" s="140" t="str">
        <f t="shared" si="47"/>
        <v/>
      </c>
    </row>
    <row r="106" spans="4:24" s="71" customFormat="1" ht="15" x14ac:dyDescent="0.2">
      <c r="D106" s="326"/>
      <c r="E106" s="326"/>
      <c r="F106" s="332" t="s">
        <v>75</v>
      </c>
      <c r="G106" s="303"/>
      <c r="H106" s="311"/>
      <c r="I106" s="53"/>
      <c r="J106" s="52"/>
      <c r="K106" s="38"/>
      <c r="L106" s="39"/>
      <c r="M106" s="40"/>
      <c r="N106" s="41" t="s">
        <v>98</v>
      </c>
      <c r="O106" s="241"/>
      <c r="P106" s="148" t="str">
        <f t="shared" si="40"/>
        <v/>
      </c>
      <c r="Q106" s="237"/>
      <c r="R106" s="149" t="str">
        <f t="shared" si="41"/>
        <v/>
      </c>
      <c r="S106" s="145" t="str">
        <f t="shared" si="42"/>
        <v/>
      </c>
      <c r="T106" s="143" t="str">
        <f t="shared" si="43"/>
        <v/>
      </c>
      <c r="U106" s="144" t="str">
        <f t="shared" si="44"/>
        <v/>
      </c>
      <c r="V106" s="145" t="str">
        <f t="shared" si="45"/>
        <v/>
      </c>
      <c r="W106" s="143" t="str">
        <f t="shared" si="46"/>
        <v/>
      </c>
      <c r="X106" s="143" t="str">
        <f t="shared" si="47"/>
        <v/>
      </c>
    </row>
    <row r="107" spans="4:24" s="71" customFormat="1" ht="15" x14ac:dyDescent="0.2">
      <c r="D107" s="326"/>
      <c r="E107" s="326"/>
      <c r="F107" s="333"/>
      <c r="G107" s="304"/>
      <c r="H107" s="312"/>
      <c r="I107" s="48"/>
      <c r="J107" s="49"/>
      <c r="K107" s="26"/>
      <c r="L107" s="27"/>
      <c r="M107" s="28"/>
      <c r="N107" s="29" t="s">
        <v>98</v>
      </c>
      <c r="O107" s="239"/>
      <c r="P107" s="138" t="str">
        <f t="shared" si="40"/>
        <v/>
      </c>
      <c r="Q107" s="235"/>
      <c r="R107" s="139" t="str">
        <f t="shared" si="41"/>
        <v/>
      </c>
      <c r="S107" s="137" t="str">
        <f t="shared" si="42"/>
        <v/>
      </c>
      <c r="T107" s="138" t="str">
        <f t="shared" si="43"/>
        <v/>
      </c>
      <c r="U107" s="139" t="str">
        <f t="shared" si="44"/>
        <v/>
      </c>
      <c r="V107" s="137" t="str">
        <f t="shared" si="45"/>
        <v/>
      </c>
      <c r="W107" s="138" t="str">
        <f t="shared" si="46"/>
        <v/>
      </c>
      <c r="X107" s="138" t="str">
        <f t="shared" si="47"/>
        <v/>
      </c>
    </row>
    <row r="108" spans="4:24" s="71" customFormat="1" ht="15" x14ac:dyDescent="0.2">
      <c r="D108" s="326"/>
      <c r="E108" s="326"/>
      <c r="F108" s="334"/>
      <c r="G108" s="305"/>
      <c r="H108" s="314"/>
      <c r="I108" s="50"/>
      <c r="J108" s="51"/>
      <c r="K108" s="31"/>
      <c r="L108" s="32"/>
      <c r="M108" s="33"/>
      <c r="N108" s="34" t="s">
        <v>98</v>
      </c>
      <c r="O108" s="240"/>
      <c r="P108" s="140" t="str">
        <f t="shared" si="40"/>
        <v/>
      </c>
      <c r="Q108" s="236"/>
      <c r="R108" s="141" t="str">
        <f t="shared" si="41"/>
        <v/>
      </c>
      <c r="S108" s="142" t="str">
        <f t="shared" si="42"/>
        <v/>
      </c>
      <c r="T108" s="140" t="str">
        <f t="shared" si="43"/>
        <v/>
      </c>
      <c r="U108" s="141" t="str">
        <f t="shared" si="44"/>
        <v/>
      </c>
      <c r="V108" s="142" t="str">
        <f t="shared" si="45"/>
        <v/>
      </c>
      <c r="W108" s="140" t="str">
        <f t="shared" si="46"/>
        <v/>
      </c>
      <c r="X108" s="140" t="str">
        <f t="shared" si="47"/>
        <v/>
      </c>
    </row>
    <row r="109" spans="4:24" s="71" customFormat="1" ht="15" x14ac:dyDescent="0.2">
      <c r="D109" s="326"/>
      <c r="E109" s="326"/>
      <c r="F109" s="332" t="s">
        <v>76</v>
      </c>
      <c r="G109" s="303"/>
      <c r="H109" s="311"/>
      <c r="I109" s="53"/>
      <c r="J109" s="52"/>
      <c r="K109" s="38"/>
      <c r="L109" s="39"/>
      <c r="M109" s="40"/>
      <c r="N109" s="41" t="s">
        <v>98</v>
      </c>
      <c r="O109" s="241"/>
      <c r="P109" s="148" t="str">
        <f t="shared" si="40"/>
        <v/>
      </c>
      <c r="Q109" s="237"/>
      <c r="R109" s="149" t="str">
        <f t="shared" si="41"/>
        <v/>
      </c>
      <c r="S109" s="145" t="str">
        <f t="shared" si="42"/>
        <v/>
      </c>
      <c r="T109" s="143" t="str">
        <f t="shared" si="43"/>
        <v/>
      </c>
      <c r="U109" s="144" t="str">
        <f t="shared" si="44"/>
        <v/>
      </c>
      <c r="V109" s="145" t="str">
        <f t="shared" si="45"/>
        <v/>
      </c>
      <c r="W109" s="143" t="str">
        <f t="shared" si="46"/>
        <v/>
      </c>
      <c r="X109" s="143" t="str">
        <f t="shared" si="47"/>
        <v/>
      </c>
    </row>
    <row r="110" spans="4:24" s="71" customFormat="1" ht="15" x14ac:dyDescent="0.2">
      <c r="D110" s="326"/>
      <c r="E110" s="326"/>
      <c r="F110" s="333"/>
      <c r="G110" s="304"/>
      <c r="H110" s="312"/>
      <c r="I110" s="48"/>
      <c r="J110" s="49"/>
      <c r="K110" s="26"/>
      <c r="L110" s="27"/>
      <c r="M110" s="28"/>
      <c r="N110" s="29" t="s">
        <v>98</v>
      </c>
      <c r="O110" s="239"/>
      <c r="P110" s="138" t="str">
        <f t="shared" si="40"/>
        <v/>
      </c>
      <c r="Q110" s="235"/>
      <c r="R110" s="139" t="str">
        <f t="shared" si="41"/>
        <v/>
      </c>
      <c r="S110" s="137" t="str">
        <f t="shared" si="42"/>
        <v/>
      </c>
      <c r="T110" s="138" t="str">
        <f t="shared" si="43"/>
        <v/>
      </c>
      <c r="U110" s="139" t="str">
        <f t="shared" si="44"/>
        <v/>
      </c>
      <c r="V110" s="137" t="str">
        <f t="shared" si="45"/>
        <v/>
      </c>
      <c r="W110" s="138" t="str">
        <f t="shared" si="46"/>
        <v/>
      </c>
      <c r="X110" s="138" t="str">
        <f t="shared" si="47"/>
        <v/>
      </c>
    </row>
    <row r="111" spans="4:24" s="71" customFormat="1" ht="15.75" thickBot="1" x14ac:dyDescent="0.25">
      <c r="D111" s="326"/>
      <c r="E111" s="326"/>
      <c r="F111" s="334"/>
      <c r="G111" s="307"/>
      <c r="H111" s="313"/>
      <c r="I111" s="50"/>
      <c r="J111" s="51"/>
      <c r="K111" s="31"/>
      <c r="L111" s="32"/>
      <c r="M111" s="33"/>
      <c r="N111" s="34" t="s">
        <v>98</v>
      </c>
      <c r="O111" s="240"/>
      <c r="P111" s="140" t="str">
        <f t="shared" si="40"/>
        <v/>
      </c>
      <c r="Q111" s="236"/>
      <c r="R111" s="141" t="str">
        <f t="shared" si="41"/>
        <v/>
      </c>
      <c r="S111" s="142" t="str">
        <f t="shared" si="42"/>
        <v/>
      </c>
      <c r="T111" s="140" t="str">
        <f t="shared" si="43"/>
        <v/>
      </c>
      <c r="U111" s="141" t="str">
        <f t="shared" si="44"/>
        <v/>
      </c>
      <c r="V111" s="142" t="str">
        <f t="shared" si="45"/>
        <v/>
      </c>
      <c r="W111" s="140" t="str">
        <f t="shared" si="46"/>
        <v/>
      </c>
      <c r="X111" s="140" t="str">
        <f t="shared" si="47"/>
        <v/>
      </c>
    </row>
    <row r="112" spans="4:24" s="71" customFormat="1" ht="15.75" thickBot="1" x14ac:dyDescent="0.25">
      <c r="D112" s="326"/>
      <c r="E112" s="326"/>
      <c r="F112" s="322" t="s">
        <v>25</v>
      </c>
      <c r="G112" s="323"/>
      <c r="H112" s="323"/>
      <c r="I112" s="323"/>
      <c r="J112" s="324"/>
      <c r="K112" s="211"/>
      <c r="L112" s="211"/>
      <c r="M112" s="211"/>
      <c r="N112" s="212"/>
      <c r="O112" s="292">
        <f t="shared" ref="O112:X112" si="48">SUM(O97:O111)</f>
        <v>0</v>
      </c>
      <c r="P112" s="293">
        <f t="shared" si="48"/>
        <v>0</v>
      </c>
      <c r="Q112" s="293">
        <f t="shared" si="48"/>
        <v>0</v>
      </c>
      <c r="R112" s="294">
        <f t="shared" si="48"/>
        <v>0</v>
      </c>
      <c r="S112" s="295">
        <f t="shared" si="48"/>
        <v>0</v>
      </c>
      <c r="T112" s="296">
        <f t="shared" si="48"/>
        <v>0</v>
      </c>
      <c r="U112" s="297">
        <f t="shared" si="48"/>
        <v>0</v>
      </c>
      <c r="V112" s="295">
        <f t="shared" si="48"/>
        <v>0</v>
      </c>
      <c r="W112" s="296">
        <f t="shared" si="48"/>
        <v>0</v>
      </c>
      <c r="X112" s="296">
        <f t="shared" si="48"/>
        <v>0</v>
      </c>
    </row>
    <row r="113" spans="3:24" s="71" customFormat="1" ht="15" customHeight="1" thickBot="1" x14ac:dyDescent="0.25">
      <c r="D113" s="327"/>
      <c r="E113" s="327"/>
      <c r="F113" s="213" t="s">
        <v>42</v>
      </c>
      <c r="G113" s="214"/>
      <c r="H113" s="214"/>
      <c r="I113" s="214"/>
      <c r="J113" s="215"/>
      <c r="K113" s="214"/>
      <c r="L113" s="214"/>
      <c r="M113" s="214"/>
      <c r="N113" s="216"/>
      <c r="O113" s="214"/>
      <c r="P113" s="217"/>
      <c r="Q113" s="218"/>
      <c r="R113" s="215"/>
      <c r="S113" s="219" t="str">
        <f>IF(S20=0,"",S112/S20)</f>
        <v/>
      </c>
      <c r="T113" s="219" t="str">
        <f t="shared" ref="T113:X113" si="49">IF(T20=0,"",T112/T20)</f>
        <v/>
      </c>
      <c r="U113" s="219" t="str">
        <f t="shared" si="49"/>
        <v/>
      </c>
      <c r="V113" s="219" t="str">
        <f t="shared" si="49"/>
        <v/>
      </c>
      <c r="W113" s="219" t="str">
        <f t="shared" si="49"/>
        <v/>
      </c>
      <c r="X113" s="219" t="str">
        <f t="shared" si="49"/>
        <v/>
      </c>
    </row>
    <row r="114" spans="3:24" s="71" customFormat="1" ht="5.0999999999999996" customHeight="1" x14ac:dyDescent="0.2">
      <c r="E114" s="83"/>
    </row>
    <row r="115" spans="3:24" s="71" customFormat="1" ht="14.25" customHeight="1" thickBot="1" x14ac:dyDescent="0.3">
      <c r="E115" s="220"/>
    </row>
    <row r="116" spans="3:24" s="71" customFormat="1" ht="30" customHeight="1" thickBot="1" x14ac:dyDescent="0.25">
      <c r="D116" s="210"/>
      <c r="E116" s="210"/>
      <c r="F116" s="261" t="s">
        <v>41</v>
      </c>
      <c r="G116" s="262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98">
        <f>IF(OR(S41&lt;&gt;"",S59&lt;&gt;"",S77&lt;&gt;"",S95&lt;&gt;"",S113&lt;&gt;""),(S41+S59+S77+S95+S113),0)</f>
        <v>0</v>
      </c>
      <c r="T116" s="298">
        <f t="shared" ref="T116:X116" si="50">IF(OR(T41&lt;&gt;"",T59&lt;&gt;"",T77&lt;&gt;"",T95&lt;&gt;"",T113&lt;&gt;""),(T41+T59+T77+T95+T113),0)</f>
        <v>0</v>
      </c>
      <c r="U116" s="298">
        <f t="shared" si="50"/>
        <v>0</v>
      </c>
      <c r="V116" s="298">
        <f t="shared" si="50"/>
        <v>0</v>
      </c>
      <c r="W116" s="298">
        <f t="shared" si="50"/>
        <v>0</v>
      </c>
      <c r="X116" s="298">
        <f t="shared" si="50"/>
        <v>0</v>
      </c>
    </row>
    <row r="117" spans="3:24" s="71" customFormat="1" ht="15" x14ac:dyDescent="0.2"/>
    <row r="118" spans="3:24" s="71" customFormat="1" ht="15.75" thickBot="1" x14ac:dyDescent="0.25">
      <c r="D118" s="221" t="s">
        <v>31</v>
      </c>
      <c r="F118" s="75"/>
      <c r="G118" s="75"/>
      <c r="H118" s="75"/>
    </row>
    <row r="119" spans="3:24" s="71" customFormat="1" ht="15.75" thickTop="1" x14ac:dyDescent="0.2">
      <c r="E119" s="222"/>
      <c r="G119" s="75"/>
      <c r="H119" s="75"/>
    </row>
    <row r="120" spans="3:24" s="71" customFormat="1" ht="15" x14ac:dyDescent="0.2">
      <c r="C120" s="75"/>
      <c r="D120" s="223"/>
      <c r="E120" s="71" t="s">
        <v>32</v>
      </c>
    </row>
    <row r="121" spans="3:24" s="71" customFormat="1" ht="18" x14ac:dyDescent="0.2">
      <c r="D121" s="269"/>
      <c r="E121" s="224" t="s">
        <v>79</v>
      </c>
    </row>
    <row r="122" spans="3:24" s="71" customFormat="1" ht="18" x14ac:dyDescent="0.2">
      <c r="D122" s="225" t="s">
        <v>80</v>
      </c>
      <c r="E122" s="71" t="s">
        <v>78</v>
      </c>
    </row>
    <row r="123" spans="3:24" s="71" customFormat="1" ht="18" x14ac:dyDescent="0.2">
      <c r="D123" s="225" t="s">
        <v>39</v>
      </c>
      <c r="E123" s="71" t="s">
        <v>30</v>
      </c>
    </row>
    <row r="124" spans="3:24" s="71" customFormat="1" ht="18" x14ac:dyDescent="0.2">
      <c r="D124" s="225" t="s">
        <v>38</v>
      </c>
      <c r="E124" s="71" t="s">
        <v>33</v>
      </c>
    </row>
    <row r="125" spans="3:24" s="71" customFormat="1" ht="18" x14ac:dyDescent="0.2">
      <c r="D125" s="225" t="s">
        <v>40</v>
      </c>
      <c r="E125" s="71" t="s">
        <v>86</v>
      </c>
    </row>
    <row r="126" spans="3:24" s="71" customFormat="1" ht="18" x14ac:dyDescent="0.2">
      <c r="D126" s="226"/>
      <c r="E126" s="227"/>
      <c r="F126" s="209"/>
      <c r="G126" s="209"/>
    </row>
    <row r="127" spans="3:24" s="71" customFormat="1" ht="18" x14ac:dyDescent="0.2">
      <c r="D127" s="226"/>
      <c r="E127" s="227"/>
      <c r="F127" s="209"/>
      <c r="G127" s="209"/>
    </row>
    <row r="128" spans="3:24" s="71" customFormat="1" ht="18" hidden="1" x14ac:dyDescent="0.2">
      <c r="D128" s="226"/>
      <c r="E128" s="227"/>
      <c r="F128" s="209"/>
      <c r="G128" s="209"/>
    </row>
    <row r="129" spans="4:7" s="71" customFormat="1" ht="15" hidden="1" x14ac:dyDescent="0.2">
      <c r="D129" s="228"/>
      <c r="E129" s="71" t="s">
        <v>92</v>
      </c>
      <c r="F129" s="209"/>
      <c r="G129" s="209"/>
    </row>
    <row r="130" spans="4:7" s="71" customFormat="1" ht="15" hidden="1" x14ac:dyDescent="0.2">
      <c r="D130" s="209"/>
      <c r="F130" s="209"/>
      <c r="G130" s="209"/>
    </row>
    <row r="131" spans="4:7" s="71" customFormat="1" ht="15" hidden="1" x14ac:dyDescent="0.2">
      <c r="D131" s="209"/>
      <c r="E131" s="229" t="s">
        <v>98</v>
      </c>
      <c r="F131" s="209"/>
      <c r="G131" s="209"/>
    </row>
    <row r="132" spans="4:7" s="71" customFormat="1" ht="15" hidden="1" x14ac:dyDescent="0.2">
      <c r="E132" s="71" t="s">
        <v>87</v>
      </c>
    </row>
    <row r="133" spans="4:7" s="71" customFormat="1" ht="15" hidden="1" x14ac:dyDescent="0.2">
      <c r="E133" s="71" t="s">
        <v>93</v>
      </c>
    </row>
    <row r="134" spans="4:7" s="71" customFormat="1" ht="15" hidden="1" x14ac:dyDescent="0.2">
      <c r="E134" s="71" t="s">
        <v>94</v>
      </c>
    </row>
    <row r="135" spans="4:7" s="71" customFormat="1" ht="15" hidden="1" x14ac:dyDescent="0.2">
      <c r="E135" s="71" t="s">
        <v>95</v>
      </c>
    </row>
    <row r="136" spans="4:7" s="71" customFormat="1" ht="15" hidden="1" x14ac:dyDescent="0.2">
      <c r="E136" s="71" t="s">
        <v>96</v>
      </c>
    </row>
    <row r="137" spans="4:7" s="71" customFormat="1" ht="15" hidden="1" x14ac:dyDescent="0.2">
      <c r="E137" s="71" t="s">
        <v>97</v>
      </c>
    </row>
    <row r="138" spans="4:7" hidden="1" x14ac:dyDescent="0.2"/>
  </sheetData>
  <sheetProtection sheet="1" objects="1" scenarios="1"/>
  <mergeCells count="95">
    <mergeCell ref="D25:D41"/>
    <mergeCell ref="E25:E41"/>
    <mergeCell ref="F25:F27"/>
    <mergeCell ref="F28:F30"/>
    <mergeCell ref="F31:F33"/>
    <mergeCell ref="F40:J40"/>
    <mergeCell ref="F34:F36"/>
    <mergeCell ref="F37:F39"/>
    <mergeCell ref="H25:H27"/>
    <mergeCell ref="H28:H30"/>
    <mergeCell ref="H31:H33"/>
    <mergeCell ref="H34:H36"/>
    <mergeCell ref="H37:H39"/>
    <mergeCell ref="W17:X17"/>
    <mergeCell ref="D43:D59"/>
    <mergeCell ref="E43:E59"/>
    <mergeCell ref="F43:F45"/>
    <mergeCell ref="F46:F48"/>
    <mergeCell ref="F49:F51"/>
    <mergeCell ref="F58:J58"/>
    <mergeCell ref="F52:F54"/>
    <mergeCell ref="F55:F57"/>
    <mergeCell ref="H52:H54"/>
    <mergeCell ref="H55:H57"/>
    <mergeCell ref="H49:H51"/>
    <mergeCell ref="H46:H48"/>
    <mergeCell ref="H43:H45"/>
    <mergeCell ref="G55:G57"/>
    <mergeCell ref="G52:G54"/>
    <mergeCell ref="D61:D77"/>
    <mergeCell ref="E61:E77"/>
    <mergeCell ref="F61:F63"/>
    <mergeCell ref="F64:F66"/>
    <mergeCell ref="F67:F69"/>
    <mergeCell ref="F76:J76"/>
    <mergeCell ref="F70:F72"/>
    <mergeCell ref="F73:F75"/>
    <mergeCell ref="G64:G66"/>
    <mergeCell ref="G61:G63"/>
    <mergeCell ref="G70:G72"/>
    <mergeCell ref="G67:G69"/>
    <mergeCell ref="G73:G75"/>
    <mergeCell ref="F82:F84"/>
    <mergeCell ref="F85:F87"/>
    <mergeCell ref="F88:F90"/>
    <mergeCell ref="F91:F93"/>
    <mergeCell ref="G49:G51"/>
    <mergeCell ref="G25:G27"/>
    <mergeCell ref="F112:J112"/>
    <mergeCell ref="D97:D113"/>
    <mergeCell ref="E97:E113"/>
    <mergeCell ref="F97:F99"/>
    <mergeCell ref="F100:F102"/>
    <mergeCell ref="F103:F105"/>
    <mergeCell ref="F106:F108"/>
    <mergeCell ref="F109:F111"/>
    <mergeCell ref="H109:H111"/>
    <mergeCell ref="H106:H108"/>
    <mergeCell ref="H103:H105"/>
    <mergeCell ref="H100:H102"/>
    <mergeCell ref="H97:H99"/>
    <mergeCell ref="E79:E95"/>
    <mergeCell ref="F79:F81"/>
    <mergeCell ref="H85:H87"/>
    <mergeCell ref="D79:D95"/>
    <mergeCell ref="H82:H84"/>
    <mergeCell ref="H79:H81"/>
    <mergeCell ref="F5:O5"/>
    <mergeCell ref="F6:O6"/>
    <mergeCell ref="F7:O7"/>
    <mergeCell ref="H73:H75"/>
    <mergeCell ref="H70:H72"/>
    <mergeCell ref="H67:H69"/>
    <mergeCell ref="H64:H66"/>
    <mergeCell ref="H61:H63"/>
    <mergeCell ref="G37:G39"/>
    <mergeCell ref="G34:G36"/>
    <mergeCell ref="G31:G33"/>
    <mergeCell ref="G28:G30"/>
    <mergeCell ref="K17:N17"/>
    <mergeCell ref="G46:G48"/>
    <mergeCell ref="G43:G45"/>
    <mergeCell ref="G109:G111"/>
    <mergeCell ref="G106:G108"/>
    <mergeCell ref="G103:G105"/>
    <mergeCell ref="G100:G102"/>
    <mergeCell ref="G97:G99"/>
    <mergeCell ref="G91:G93"/>
    <mergeCell ref="G88:G90"/>
    <mergeCell ref="G85:G87"/>
    <mergeCell ref="G82:G84"/>
    <mergeCell ref="G79:G81"/>
    <mergeCell ref="F94:J94"/>
    <mergeCell ref="H91:H93"/>
    <mergeCell ref="H88:H90"/>
  </mergeCells>
  <dataValidations disablePrompts="1" count="1">
    <dataValidation type="list" allowBlank="1" showInputMessage="1" showErrorMessage="1" sqref="N97:N111 N25:N39 N61:N75 N79:N93 N43:N57" xr:uid="{6E6E66D0-A157-4292-A9DB-E77A69ED512B}">
      <formula1>$E$131:$E$137</formula1>
    </dataValidation>
  </dataValidations>
  <pageMargins left="0.23622047244094491" right="0.23622047244094491" top="0.74803149606299213" bottom="0.74803149606299213" header="0.31496062992125984" footer="0.31496062992125984"/>
  <pageSetup paperSize="8" scale="43" fitToHeight="0" orientation="landscape" r:id="rId1"/>
  <headerFooter>
    <oddFooter>&amp;C&amp;P&amp;N</oddFooter>
  </headerFooter>
  <rowBreaks count="1" manualBreakCount="1">
    <brk id="77" max="16383" man="1"/>
  </rowBreaks>
  <colBreaks count="1" manualBreakCount="1">
    <brk id="9" max="12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locked="0" defaultSize="0" autoFill="0" autoLine="0" autoPict="0" altText="">
                <anchor moveWithCells="1">
                  <from>
                    <xdr:col>3</xdr:col>
                    <xdr:colOff>123825</xdr:colOff>
                    <xdr:row>10</xdr:row>
                    <xdr:rowOff>152400</xdr:rowOff>
                  </from>
                  <to>
                    <xdr:col>3</xdr:col>
                    <xdr:colOff>447675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locked="0" defaultSize="0" autoFill="0" autoLine="0" autoPict="0" altText="">
                <anchor moveWithCells="1">
                  <from>
                    <xdr:col>3</xdr:col>
                    <xdr:colOff>133350</xdr:colOff>
                    <xdr:row>12</xdr:row>
                    <xdr:rowOff>219075</xdr:rowOff>
                  </from>
                  <to>
                    <xdr:col>3</xdr:col>
                    <xdr:colOff>466725</xdr:colOff>
                    <xdr:row>14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1E7C4-1800-4828-8842-A49405FE4201}">
  <sheetPr codeName="Tabelle2">
    <pageSetUpPr fitToPage="1"/>
  </sheetPr>
  <dimension ref="B6:K72"/>
  <sheetViews>
    <sheetView topLeftCell="A6" zoomScale="85" zoomScaleNormal="85" workbookViewId="0">
      <selection activeCell="D21" sqref="D21"/>
    </sheetView>
  </sheetViews>
  <sheetFormatPr baseColWidth="10" defaultRowHeight="14.25" x14ac:dyDescent="0.2"/>
  <cols>
    <col min="2" max="2" width="6.25" customWidth="1"/>
    <col min="3" max="3" width="17.5" customWidth="1"/>
    <col min="4" max="4" width="58.75" customWidth="1"/>
    <col min="5" max="5" width="17.75" customWidth="1"/>
  </cols>
  <sheetData>
    <row r="6" spans="2:10" ht="22.15" customHeight="1" x14ac:dyDescent="0.2">
      <c r="B6" s="57" t="s">
        <v>90</v>
      </c>
      <c r="C6" s="1"/>
      <c r="D6" s="1"/>
      <c r="E6" s="1"/>
    </row>
    <row r="7" spans="2:10" ht="15" x14ac:dyDescent="0.25">
      <c r="B7" s="368" t="s">
        <v>44</v>
      </c>
      <c r="C7" s="368"/>
      <c r="D7" s="368"/>
    </row>
    <row r="8" spans="2:10" ht="15" x14ac:dyDescent="0.25">
      <c r="B8" t="s">
        <v>111</v>
      </c>
    </row>
    <row r="10" spans="2:10" s="1" customFormat="1" ht="22.9" customHeight="1" x14ac:dyDescent="0.2">
      <c r="B10" s="67" t="s">
        <v>45</v>
      </c>
      <c r="C10" s="67"/>
      <c r="D10" s="369" t="str">
        <f>IF('Mehrkostenübersicht NH'!F5=0," ",'Mehrkostenübersicht NH'!F5)</f>
        <v xml:space="preserve"> </v>
      </c>
      <c r="E10" s="370"/>
    </row>
    <row r="11" spans="2:10" s="1" customFormat="1" ht="22.9" customHeight="1" x14ac:dyDescent="0.2">
      <c r="B11" s="67" t="s">
        <v>46</v>
      </c>
      <c r="C11" s="67"/>
      <c r="D11" s="369" t="str">
        <f>IF('Mehrkostenübersicht NH'!F6=0," ",'Mehrkostenübersicht NH'!F6)</f>
        <v xml:space="preserve"> </v>
      </c>
      <c r="E11" s="370"/>
    </row>
    <row r="12" spans="2:10" s="1" customFormat="1" ht="22.9" customHeight="1" x14ac:dyDescent="0.2">
      <c r="B12" s="67" t="s">
        <v>47</v>
      </c>
      <c r="C12" s="67"/>
      <c r="D12" s="369" t="str">
        <f>IF('Mehrkostenübersicht NH'!F7=0," ",'Mehrkostenübersicht NH'!F7)</f>
        <v xml:space="preserve"> </v>
      </c>
      <c r="E12" s="370"/>
    </row>
    <row r="14" spans="2:10" ht="30" customHeight="1" x14ac:dyDescent="0.2">
      <c r="B14" s="371" t="s">
        <v>48</v>
      </c>
      <c r="C14" s="371"/>
      <c r="D14" s="371"/>
      <c r="E14" s="371"/>
    </row>
    <row r="15" spans="2:10" ht="15" thickBot="1" x14ac:dyDescent="0.25"/>
    <row r="16" spans="2:10" s="1" customFormat="1" ht="22.9" customHeight="1" thickBot="1" x14ac:dyDescent="0.25">
      <c r="B16" s="5" t="s">
        <v>49</v>
      </c>
      <c r="C16" s="64"/>
      <c r="D16" s="65" t="s">
        <v>91</v>
      </c>
      <c r="E16" s="6" t="str">
        <f>IF('Mehrkostenübersicht NH'!V20=0," ",'Mehrkostenübersicht NH'!V20)</f>
        <v xml:space="preserve"> </v>
      </c>
      <c r="F16" s="58"/>
      <c r="G16" s="58"/>
      <c r="H16" s="58"/>
      <c r="I16" s="58"/>
      <c r="J16" s="58"/>
    </row>
    <row r="17" spans="2:11" ht="29.25" customHeight="1" x14ac:dyDescent="0.2">
      <c r="B17" s="363" t="s">
        <v>50</v>
      </c>
      <c r="C17" s="364"/>
      <c r="D17" s="365" t="s">
        <v>101</v>
      </c>
      <c r="E17" s="366"/>
      <c r="F17" s="4"/>
      <c r="G17" s="4"/>
      <c r="H17" s="4"/>
      <c r="I17" s="4"/>
      <c r="J17" s="4"/>
    </row>
    <row r="18" spans="2:11" s="1" customFormat="1" ht="22.9" customHeight="1" x14ac:dyDescent="0.2">
      <c r="B18" s="359"/>
      <c r="C18" s="360"/>
      <c r="D18" s="2" t="s">
        <v>89</v>
      </c>
      <c r="E18" s="3" t="s">
        <v>51</v>
      </c>
      <c r="F18" s="58"/>
      <c r="G18" s="58"/>
      <c r="H18" s="58"/>
      <c r="I18" s="58"/>
      <c r="J18" s="58"/>
    </row>
    <row r="19" spans="2:11" s="1" customFormat="1" ht="22.9" customHeight="1" x14ac:dyDescent="0.2">
      <c r="B19" s="359"/>
      <c r="C19" s="360"/>
      <c r="D19" s="248" t="str">
        <f>IF('Mehrkostenübersicht NH'!H25=""," ",'Mehrkostenübersicht NH'!H25)</f>
        <v xml:space="preserve"> </v>
      </c>
      <c r="E19" s="254">
        <f>(IF('Mehrkostenübersicht NH'!V25&lt;&gt;"",'Mehrkostenübersicht NH'!V25,0)+(IF('Mehrkostenübersicht NH'!V26&lt;&gt;"",'Mehrkostenübersicht NH'!V26,0))+(IF('Mehrkostenübersicht NH'!V27&lt;&gt;"",'Mehrkostenübersicht NH'!V27,0)))</f>
        <v>0</v>
      </c>
      <c r="F19" s="58"/>
      <c r="G19" s="58"/>
      <c r="H19" s="58"/>
      <c r="I19" s="58"/>
      <c r="J19" s="58"/>
    </row>
    <row r="20" spans="2:11" s="1" customFormat="1" ht="22.9" customHeight="1" x14ac:dyDescent="0.2">
      <c r="B20" s="359"/>
      <c r="C20" s="360"/>
      <c r="D20" s="248" t="str">
        <f>IF('Mehrkostenübersicht NH'!H28=0," ",'Mehrkostenübersicht NH'!H28)</f>
        <v xml:space="preserve"> </v>
      </c>
      <c r="E20" s="254">
        <f>(IF('Mehrkostenübersicht NH'!V28&lt;&gt;"",'Mehrkostenübersicht NH'!V28,0)+(IF('Mehrkostenübersicht NH'!V29&lt;&gt;"",'Mehrkostenübersicht NH'!V29,0))+(IF('Mehrkostenübersicht NH'!V30&lt;&gt;"",'Mehrkostenübersicht NH'!V30,0)))</f>
        <v>0</v>
      </c>
      <c r="F20" s="58"/>
      <c r="G20" s="58"/>
      <c r="H20" s="58"/>
      <c r="I20" s="58"/>
      <c r="J20" s="58"/>
    </row>
    <row r="21" spans="2:11" s="1" customFormat="1" ht="22.9" customHeight="1" x14ac:dyDescent="0.2">
      <c r="B21" s="359"/>
      <c r="C21" s="360"/>
      <c r="D21" s="248" t="str">
        <f>IF('Mehrkostenübersicht NH'!H31=0," ",'Mehrkostenübersicht NH'!H31)</f>
        <v xml:space="preserve"> </v>
      </c>
      <c r="E21" s="254">
        <f>(IF('Mehrkostenübersicht NH'!V31&lt;&gt;"",'Mehrkostenübersicht NH'!V31,0)+(IF('Mehrkostenübersicht NH'!V32&lt;&gt;"",'Mehrkostenübersicht NH'!V32,0))+(IF('Mehrkostenübersicht NH'!V33&lt;&gt;"",'Mehrkostenübersicht NH'!V33,0)))</f>
        <v>0</v>
      </c>
      <c r="F21" s="58"/>
      <c r="G21" s="58"/>
      <c r="H21" s="58"/>
      <c r="I21" s="58"/>
      <c r="J21" s="58"/>
    </row>
    <row r="22" spans="2:11" s="1" customFormat="1" ht="22.9" customHeight="1" x14ac:dyDescent="0.2">
      <c r="B22" s="359"/>
      <c r="C22" s="360"/>
      <c r="D22" s="248" t="str">
        <f>IF('Mehrkostenübersicht NH'!H34=0," ",'Mehrkostenübersicht NH'!H34)</f>
        <v xml:space="preserve"> </v>
      </c>
      <c r="E22" s="254">
        <f>(IF('Mehrkostenübersicht NH'!V34&lt;&gt;"",'Mehrkostenübersicht NH'!V34,0)+(IF('Mehrkostenübersicht NH'!V35&lt;&gt;"",'Mehrkostenübersicht NH'!V35,0))+(IF('Mehrkostenübersicht NH'!V36&lt;&gt;"",'Mehrkostenübersicht NH'!V36,0)))</f>
        <v>0</v>
      </c>
      <c r="F22" s="58"/>
      <c r="G22" s="58"/>
      <c r="H22" s="58"/>
      <c r="I22" s="58"/>
      <c r="J22" s="58"/>
    </row>
    <row r="23" spans="2:11" s="1" customFormat="1" ht="22.9" customHeight="1" thickBot="1" x14ac:dyDescent="0.25">
      <c r="B23" s="359"/>
      <c r="C23" s="360"/>
      <c r="D23" s="249" t="str">
        <f>IF('Mehrkostenübersicht NH'!H37=0," ",'Mehrkostenübersicht NH'!H37)</f>
        <v xml:space="preserve"> </v>
      </c>
      <c r="E23" s="254">
        <f>(IF('Mehrkostenübersicht NH'!V37&lt;&gt;"",'Mehrkostenübersicht NH'!V37,0)+(IF('Mehrkostenübersicht NH'!V38&lt;&gt;"",'Mehrkostenübersicht NH'!V38,0))+(IF('Mehrkostenübersicht NH'!V39&lt;&gt;"",'Mehrkostenübersicht NH'!V39,0)))</f>
        <v>0</v>
      </c>
      <c r="F23" s="58"/>
      <c r="G23" s="58"/>
      <c r="H23" s="58"/>
      <c r="I23" s="58"/>
      <c r="J23" s="58"/>
    </row>
    <row r="24" spans="2:11" s="1" customFormat="1" ht="22.9" customHeight="1" x14ac:dyDescent="0.2">
      <c r="B24" s="59"/>
      <c r="C24" s="60"/>
      <c r="D24" s="250" t="s">
        <v>52</v>
      </c>
      <c r="E24" s="260">
        <f>SUM(E19:E23)</f>
        <v>0</v>
      </c>
      <c r="F24" s="58"/>
      <c r="G24" s="58"/>
      <c r="H24" s="58"/>
      <c r="I24" s="58"/>
      <c r="J24" s="58"/>
    </row>
    <row r="25" spans="2:11" s="1" customFormat="1" ht="22.9" customHeight="1" thickBot="1" x14ac:dyDescent="0.25">
      <c r="B25" s="59"/>
      <c r="C25" s="61"/>
      <c r="D25" s="251"/>
      <c r="E25" s="258">
        <f>IF(E24=0,0,E24/$E$16)</f>
        <v>0</v>
      </c>
      <c r="F25" s="58"/>
      <c r="G25" s="58"/>
      <c r="H25" s="58"/>
      <c r="I25" s="58"/>
      <c r="J25" s="58"/>
    </row>
    <row r="26" spans="2:11" ht="29.25" customHeight="1" x14ac:dyDescent="0.2">
      <c r="B26" s="363" t="s">
        <v>17</v>
      </c>
      <c r="C26" s="364"/>
      <c r="D26" s="365" t="s">
        <v>99</v>
      </c>
      <c r="E26" s="366"/>
      <c r="F26" s="4"/>
      <c r="G26" s="4"/>
      <c r="H26" s="4"/>
      <c r="I26" s="4"/>
      <c r="J26" s="4"/>
    </row>
    <row r="27" spans="2:11" ht="22.9" customHeight="1" x14ac:dyDescent="0.2">
      <c r="B27" s="359"/>
      <c r="C27" s="360"/>
      <c r="D27" s="2" t="s">
        <v>89</v>
      </c>
      <c r="E27" s="3" t="s">
        <v>51</v>
      </c>
      <c r="F27" s="4"/>
      <c r="G27" s="4"/>
      <c r="H27" s="4"/>
      <c r="I27" s="4"/>
      <c r="J27" s="4"/>
    </row>
    <row r="28" spans="2:11" s="1" customFormat="1" ht="22.9" customHeight="1" x14ac:dyDescent="0.2">
      <c r="B28" s="359"/>
      <c r="C28" s="360"/>
      <c r="D28" s="248" t="str">
        <f>IF('Mehrkostenübersicht NH'!H43=0," ",'Mehrkostenübersicht NH'!H43)</f>
        <v xml:space="preserve"> </v>
      </c>
      <c r="E28" s="254">
        <f>(IF('Mehrkostenübersicht NH'!V43&lt;&gt;"",'Mehrkostenübersicht NH'!V43,0)+(IF('Mehrkostenübersicht NH'!V44&lt;&gt;"",'Mehrkostenübersicht NH'!V44,0))+(IF('Mehrkostenübersicht NH'!V45&lt;&gt;"",'Mehrkostenübersicht NH'!V45,0)))</f>
        <v>0</v>
      </c>
      <c r="F28" s="58"/>
      <c r="G28" s="58"/>
      <c r="H28" s="58"/>
      <c r="I28" s="58"/>
      <c r="J28" s="58"/>
    </row>
    <row r="29" spans="2:11" s="1" customFormat="1" ht="22.9" customHeight="1" x14ac:dyDescent="0.2">
      <c r="B29" s="359"/>
      <c r="C29" s="360"/>
      <c r="D29" s="248" t="str">
        <f>IF('Mehrkostenübersicht NH'!H46=0," ",'Mehrkostenübersicht NH'!H46)</f>
        <v xml:space="preserve"> </v>
      </c>
      <c r="E29" s="254">
        <f>(IF('Mehrkostenübersicht NH'!V46&lt;&gt;"",'Mehrkostenübersicht NH'!V46,0)+(IF('Mehrkostenübersicht NH'!V47&lt;&gt;"",'Mehrkostenübersicht NH'!V47,0))+(IF('Mehrkostenübersicht NH'!V48&lt;&gt;"",'Mehrkostenübersicht NH'!V48,0)))</f>
        <v>0</v>
      </c>
    </row>
    <row r="30" spans="2:11" s="1" customFormat="1" ht="22.9" customHeight="1" x14ac:dyDescent="0.2">
      <c r="B30" s="359"/>
      <c r="C30" s="360"/>
      <c r="D30" s="248" t="str">
        <f>IF('Mehrkostenübersicht NH'!H49=0," ",'Mehrkostenübersicht NH'!H49)</f>
        <v xml:space="preserve"> </v>
      </c>
      <c r="E30" s="254">
        <f>(IF('Mehrkostenübersicht NH'!V49&lt;&gt;"",'Mehrkostenübersicht NH'!V49,0)+(IF('Mehrkostenübersicht NH'!V50&lt;&gt;"",'Mehrkostenübersicht NH'!V50,0))+(IF('Mehrkostenübersicht NH'!V51&lt;&gt;"",'Mehrkostenübersicht NH'!V51,0)))</f>
        <v>0</v>
      </c>
    </row>
    <row r="31" spans="2:11" s="1" customFormat="1" ht="22.9" customHeight="1" x14ac:dyDescent="0.2">
      <c r="B31" s="359"/>
      <c r="C31" s="360"/>
      <c r="D31" s="248" t="str">
        <f>IF('Mehrkostenübersicht NH'!H52=0," ",'Mehrkostenübersicht NH'!H52)</f>
        <v xml:space="preserve"> </v>
      </c>
      <c r="E31" s="254">
        <f>(IF('Mehrkostenübersicht NH'!V52&lt;&gt;"",'Mehrkostenübersicht NH'!V52,0)+(IF('Mehrkostenübersicht NH'!V53&lt;&gt;"",'Mehrkostenübersicht NH'!V53,0))+(IF('Mehrkostenübersicht NH'!V54&lt;&gt;"",'Mehrkostenübersicht NH'!V54,0)))</f>
        <v>0</v>
      </c>
    </row>
    <row r="32" spans="2:11" s="1" customFormat="1" ht="22.9" customHeight="1" thickBot="1" x14ac:dyDescent="0.25">
      <c r="B32" s="359"/>
      <c r="C32" s="360"/>
      <c r="D32" s="249" t="str">
        <f>IF('Mehrkostenübersicht NH'!H55=0," ",'Mehrkostenübersicht NH'!H55)</f>
        <v xml:space="preserve"> </v>
      </c>
      <c r="E32" s="254">
        <f>(IF('Mehrkostenübersicht NH'!V55&lt;&gt;"",'Mehrkostenübersicht NH'!V55,0)+(IF('Mehrkostenübersicht NH'!V56&lt;&gt;"",'Mehrkostenübersicht NH'!V57,0))+(IF('Mehrkostenübersicht NH'!V57&lt;&gt;"",'Mehrkostenübersicht NH'!V57,0)))</f>
        <v>0</v>
      </c>
      <c r="G32" s="58"/>
      <c r="H32" s="58"/>
      <c r="I32" s="58"/>
      <c r="J32" s="58"/>
      <c r="K32" s="58"/>
    </row>
    <row r="33" spans="2:11" s="1" customFormat="1" ht="22.9" customHeight="1" x14ac:dyDescent="0.2">
      <c r="B33" s="59"/>
      <c r="C33" s="60"/>
      <c r="D33" s="250" t="s">
        <v>52</v>
      </c>
      <c r="E33" s="255">
        <f>SUM(E28:E32)</f>
        <v>0</v>
      </c>
      <c r="F33" s="58"/>
      <c r="G33" s="58"/>
      <c r="H33" s="58"/>
      <c r="I33" s="58"/>
      <c r="J33" s="58"/>
    </row>
    <row r="34" spans="2:11" s="1" customFormat="1" ht="22.9" customHeight="1" thickBot="1" x14ac:dyDescent="0.25">
      <c r="B34" s="59"/>
      <c r="C34" s="61"/>
      <c r="D34" s="251"/>
      <c r="E34" s="258">
        <f>IF(E33=0,0,E33/$E$16)</f>
        <v>0</v>
      </c>
      <c r="F34" s="58"/>
      <c r="G34" s="58"/>
      <c r="H34" s="58"/>
      <c r="I34" s="58"/>
      <c r="J34" s="58"/>
    </row>
    <row r="35" spans="2:11" ht="29.25" customHeight="1" x14ac:dyDescent="0.2">
      <c r="B35" s="363" t="s">
        <v>88</v>
      </c>
      <c r="C35" s="364"/>
      <c r="D35" s="365" t="s">
        <v>100</v>
      </c>
      <c r="E35" s="366"/>
      <c r="G35" s="4"/>
      <c r="H35" s="4"/>
      <c r="I35" s="4"/>
      <c r="J35" s="4"/>
      <c r="K35" s="4"/>
    </row>
    <row r="36" spans="2:11" ht="22.9" customHeight="1" x14ac:dyDescent="0.2">
      <c r="B36" s="359"/>
      <c r="C36" s="360"/>
      <c r="D36" s="2" t="s">
        <v>89</v>
      </c>
      <c r="E36" s="3" t="s">
        <v>51</v>
      </c>
      <c r="G36" s="4"/>
      <c r="H36" s="4"/>
      <c r="I36" s="4"/>
      <c r="J36" s="4"/>
      <c r="K36" s="4"/>
    </row>
    <row r="37" spans="2:11" s="1" customFormat="1" ht="22.9" customHeight="1" x14ac:dyDescent="0.2">
      <c r="B37" s="359"/>
      <c r="C37" s="360"/>
      <c r="D37" s="248" t="str">
        <f>IF('Mehrkostenübersicht NH'!H61=0," ",'Mehrkostenübersicht NH'!H61)</f>
        <v xml:space="preserve"> </v>
      </c>
      <c r="E37" s="254">
        <f>(IF('Mehrkostenübersicht NH'!V61&lt;&gt;"",'Mehrkostenübersicht NH'!V61,0)+(IF('Mehrkostenübersicht NH'!V62&lt;&gt;"",'Mehrkostenübersicht NH'!V62,0))+(IF('Mehrkostenübersicht NH'!V63&lt;&gt;"",'Mehrkostenübersicht NH'!V63,0)))</f>
        <v>0</v>
      </c>
      <c r="G37" s="58"/>
      <c r="H37" s="58"/>
      <c r="I37" s="58"/>
      <c r="J37" s="58"/>
      <c r="K37" s="58"/>
    </row>
    <row r="38" spans="2:11" s="1" customFormat="1" ht="22.9" customHeight="1" x14ac:dyDescent="0.2">
      <c r="B38" s="359"/>
      <c r="C38" s="360"/>
      <c r="D38" s="248" t="str">
        <f>IF('Mehrkostenübersicht NH'!H64=0," ",'Mehrkostenübersicht NH'!H64)</f>
        <v xml:space="preserve"> </v>
      </c>
      <c r="E38" s="254">
        <f>(IF('Mehrkostenübersicht NH'!V64&lt;&gt;"",'Mehrkostenübersicht NH'!V64,0)+(IF('Mehrkostenübersicht NH'!V65&lt;&gt;"",'Mehrkostenübersicht NH'!V65,0))+(IF('Mehrkostenübersicht NH'!V66&lt;&gt;"",'Mehrkostenübersicht NH'!V66,0)))</f>
        <v>0</v>
      </c>
      <c r="G38" s="58"/>
      <c r="H38" s="58"/>
      <c r="I38" s="58"/>
      <c r="J38" s="58"/>
      <c r="K38" s="58"/>
    </row>
    <row r="39" spans="2:11" s="1" customFormat="1" ht="22.9" customHeight="1" x14ac:dyDescent="0.2">
      <c r="B39" s="359"/>
      <c r="C39" s="360"/>
      <c r="D39" s="248" t="str">
        <f>IF('Mehrkostenübersicht NH'!H67=0," ",'Mehrkostenübersicht NH'!H67)</f>
        <v xml:space="preserve"> </v>
      </c>
      <c r="E39" s="254">
        <f>(IF('Mehrkostenübersicht NH'!V67&lt;&gt;"",'Mehrkostenübersicht NH'!V67,0)+(IF('Mehrkostenübersicht NH'!V68&lt;&gt;"",'Mehrkostenübersicht NH'!V68,0))+(IF('Mehrkostenübersicht NH'!V69&lt;&gt;"",'Mehrkostenübersicht NH'!V69,0)))</f>
        <v>0</v>
      </c>
      <c r="G39" s="58"/>
      <c r="H39" s="58"/>
      <c r="I39" s="58"/>
      <c r="J39" s="58"/>
      <c r="K39" s="58"/>
    </row>
    <row r="40" spans="2:11" s="1" customFormat="1" ht="22.9" customHeight="1" x14ac:dyDescent="0.2">
      <c r="B40" s="359"/>
      <c r="C40" s="360"/>
      <c r="D40" s="248" t="str">
        <f>IF('Mehrkostenübersicht NH'!H70=0," ",'Mehrkostenübersicht NH'!H70)</f>
        <v xml:space="preserve"> </v>
      </c>
      <c r="E40" s="254">
        <f>(IF('Mehrkostenübersicht NH'!V70&lt;&gt;"",'Mehrkostenübersicht NH'!V70,0)+(IF('Mehrkostenübersicht NH'!V71&lt;&gt;"",'Mehrkostenübersicht NH'!V71,0))+(IF('Mehrkostenübersicht NH'!V72&lt;&gt;"",'Mehrkostenübersicht NH'!V72,0)))</f>
        <v>0</v>
      </c>
      <c r="G40" s="58"/>
      <c r="H40" s="58"/>
      <c r="I40" s="58"/>
      <c r="J40" s="58"/>
      <c r="K40" s="58"/>
    </row>
    <row r="41" spans="2:11" s="1" customFormat="1" ht="22.9" customHeight="1" thickBot="1" x14ac:dyDescent="0.25">
      <c r="B41" s="359"/>
      <c r="C41" s="360"/>
      <c r="D41" s="249" t="str">
        <f>IF('Mehrkostenübersicht NH'!H73=0," ",'Mehrkostenübersicht NH'!H73)</f>
        <v xml:space="preserve"> </v>
      </c>
      <c r="E41" s="254">
        <f>(IF('Mehrkostenübersicht NH'!V73&lt;&gt;"",'Mehrkostenübersicht NH'!V73,0)+(IF('Mehrkostenübersicht NH'!V74&lt;&gt;"",'Mehrkostenübersicht NH'!V74,0))+(IF('Mehrkostenübersicht NH'!V75&lt;&gt;"",'Mehrkostenübersicht NH'!V75,0)))</f>
        <v>0</v>
      </c>
      <c r="G41" s="58"/>
      <c r="H41" s="58"/>
      <c r="I41" s="58"/>
      <c r="J41" s="58"/>
      <c r="K41" s="58"/>
    </row>
    <row r="42" spans="2:11" s="1" customFormat="1" ht="22.9" customHeight="1" x14ac:dyDescent="0.2">
      <c r="B42" s="59"/>
      <c r="C42" s="60"/>
      <c r="D42" s="250" t="s">
        <v>52</v>
      </c>
      <c r="E42" s="255">
        <f>SUM(E37:E41)</f>
        <v>0</v>
      </c>
      <c r="F42" s="58"/>
      <c r="G42" s="58"/>
      <c r="H42" s="58"/>
      <c r="I42" s="58"/>
      <c r="J42" s="58"/>
    </row>
    <row r="43" spans="2:11" s="1" customFormat="1" ht="22.9" customHeight="1" thickBot="1" x14ac:dyDescent="0.25">
      <c r="B43" s="62"/>
      <c r="C43" s="63"/>
      <c r="D43" s="252"/>
      <c r="E43" s="259">
        <f>IF(E42=0,0,E42/$E$16)</f>
        <v>0</v>
      </c>
      <c r="F43" s="58"/>
      <c r="G43" s="58"/>
      <c r="H43" s="58"/>
      <c r="I43" s="58"/>
      <c r="J43" s="58"/>
    </row>
    <row r="44" spans="2:11" ht="55.15" customHeight="1" thickTop="1" x14ac:dyDescent="0.2">
      <c r="B44" s="357" t="s">
        <v>26</v>
      </c>
      <c r="C44" s="358"/>
      <c r="D44" s="361" t="s">
        <v>102</v>
      </c>
      <c r="E44" s="362"/>
      <c r="G44" s="4"/>
      <c r="H44" s="4"/>
      <c r="I44" s="4"/>
      <c r="J44" s="4"/>
      <c r="K44" s="4"/>
    </row>
    <row r="45" spans="2:11" ht="22.9" customHeight="1" x14ac:dyDescent="0.2">
      <c r="B45" s="359"/>
      <c r="C45" s="360"/>
      <c r="D45" s="2" t="s">
        <v>89</v>
      </c>
      <c r="E45" s="3" t="s">
        <v>51</v>
      </c>
      <c r="G45" s="4"/>
      <c r="H45" s="4"/>
      <c r="I45" s="4"/>
      <c r="J45" s="4"/>
      <c r="K45" s="4"/>
    </row>
    <row r="46" spans="2:11" s="1" customFormat="1" ht="22.9" customHeight="1" x14ac:dyDescent="0.2">
      <c r="B46" s="359"/>
      <c r="C46" s="360"/>
      <c r="D46" s="248" t="str">
        <f>IF('Mehrkostenübersicht NH'!H79=0," ",'Mehrkostenübersicht NH'!H79)</f>
        <v xml:space="preserve"> </v>
      </c>
      <c r="E46" s="254">
        <f>(IF('Mehrkostenübersicht NH'!V79&lt;&gt;"",'Mehrkostenübersicht NH'!V79,0)+(IF('Mehrkostenübersicht NH'!V80&lt;&gt;"",'Mehrkostenübersicht NH'!V80,0))+(IF('Mehrkostenübersicht NH'!V81&lt;&gt;"",'Mehrkostenübersicht NH'!V81,0)))</f>
        <v>0</v>
      </c>
      <c r="G46" s="58"/>
      <c r="H46" s="58"/>
      <c r="I46" s="58"/>
      <c r="J46" s="58"/>
      <c r="K46" s="58"/>
    </row>
    <row r="47" spans="2:11" s="1" customFormat="1" ht="22.9" customHeight="1" x14ac:dyDescent="0.2">
      <c r="B47" s="359"/>
      <c r="C47" s="360"/>
      <c r="D47" s="248" t="str">
        <f>IF('Mehrkostenübersicht NH'!H82=0," ",'Mehrkostenübersicht NH'!H82)</f>
        <v xml:space="preserve"> </v>
      </c>
      <c r="E47" s="254">
        <f>(IF('Mehrkostenübersicht NH'!V82&lt;&gt;"",'Mehrkostenübersicht NH'!V82,0)+(IF('Mehrkostenübersicht NH'!V83&lt;&gt;"",'Mehrkostenübersicht NH'!V83,0))+(IF('Mehrkostenübersicht NH'!V84&lt;&gt;"",'Mehrkostenübersicht NH'!V84,0)))</f>
        <v>0</v>
      </c>
      <c r="G47" s="58"/>
      <c r="H47" s="58"/>
      <c r="I47" s="58"/>
      <c r="J47" s="58"/>
      <c r="K47" s="58"/>
    </row>
    <row r="48" spans="2:11" s="1" customFormat="1" ht="22.9" customHeight="1" x14ac:dyDescent="0.2">
      <c r="B48" s="359"/>
      <c r="C48" s="360"/>
      <c r="D48" s="248" t="str">
        <f>IF('Mehrkostenübersicht NH'!H85=0," ",'Mehrkostenübersicht NH'!H85)</f>
        <v xml:space="preserve"> </v>
      </c>
      <c r="E48" s="254">
        <f>(IF('Mehrkostenübersicht NH'!V85&lt;&gt;"",'Mehrkostenübersicht NH'!V85,0)+(IF('Mehrkostenübersicht NH'!V86&lt;&gt;"",'Mehrkostenübersicht NH'!V86,0))+(IF('Mehrkostenübersicht NH'!V87&lt;&gt;"",'Mehrkostenübersicht NH'!V87,0)))</f>
        <v>0</v>
      </c>
      <c r="G48" s="58"/>
      <c r="H48" s="58"/>
      <c r="I48" s="58"/>
      <c r="J48" s="58"/>
      <c r="K48" s="58"/>
    </row>
    <row r="49" spans="2:11" s="1" customFormat="1" ht="22.9" customHeight="1" x14ac:dyDescent="0.2">
      <c r="B49" s="359"/>
      <c r="C49" s="360"/>
      <c r="D49" s="248" t="str">
        <f>IF('Mehrkostenübersicht NH'!H88=0," ",'Mehrkostenübersicht NH'!H88)</f>
        <v xml:space="preserve"> </v>
      </c>
      <c r="E49" s="254">
        <f>(IF('Mehrkostenübersicht NH'!V88&lt;&gt;"",'Mehrkostenübersicht NH'!V88,0)+(IF('Mehrkostenübersicht NH'!V89&lt;&gt;"",'Mehrkostenübersicht NH'!V89,0))+(IF('Mehrkostenübersicht NH'!V90&lt;&gt;"",'Mehrkostenübersicht NH'!V90,0)))</f>
        <v>0</v>
      </c>
      <c r="G49" s="58"/>
      <c r="H49" s="58"/>
      <c r="I49" s="58"/>
      <c r="J49" s="58"/>
      <c r="K49" s="58"/>
    </row>
    <row r="50" spans="2:11" s="1" customFormat="1" ht="22.9" customHeight="1" thickBot="1" x14ac:dyDescent="0.25">
      <c r="B50" s="359"/>
      <c r="C50" s="360"/>
      <c r="D50" s="249" t="str">
        <f>IF('Mehrkostenübersicht NH'!H91=0," ",'Mehrkostenübersicht NH'!H91)</f>
        <v xml:space="preserve"> </v>
      </c>
      <c r="E50" s="254">
        <f>(IF('Mehrkostenübersicht NH'!V91&lt;&gt;"",'Mehrkostenübersicht NH'!V91,0)+(IF('Mehrkostenübersicht NH'!V92&lt;&gt;"",'Mehrkostenübersicht NH'!V92,0))+(IF('Mehrkostenübersicht NH'!V93&lt;&gt;"",'Mehrkostenübersicht NH'!V93,0)))</f>
        <v>0</v>
      </c>
      <c r="G50" s="58"/>
      <c r="H50" s="58"/>
      <c r="I50" s="58"/>
      <c r="J50" s="58"/>
      <c r="K50" s="58"/>
    </row>
    <row r="51" spans="2:11" s="1" customFormat="1" ht="22.9" customHeight="1" x14ac:dyDescent="0.2">
      <c r="B51" s="59"/>
      <c r="C51" s="60"/>
      <c r="D51" s="250" t="s">
        <v>52</v>
      </c>
      <c r="E51" s="255">
        <f>SUM(E46:E50)</f>
        <v>0</v>
      </c>
      <c r="F51" s="58"/>
      <c r="G51" s="58"/>
      <c r="H51" s="58"/>
      <c r="I51" s="58"/>
      <c r="J51" s="58"/>
    </row>
    <row r="52" spans="2:11" s="1" customFormat="1" ht="22.9" customHeight="1" thickBot="1" x14ac:dyDescent="0.25">
      <c r="B52" s="59"/>
      <c r="C52" s="61"/>
      <c r="D52" s="251"/>
      <c r="E52" s="258">
        <f>IF(E51=0,0,E51/$E$16)</f>
        <v>0</v>
      </c>
      <c r="F52" s="58"/>
      <c r="G52" s="58"/>
      <c r="H52" s="58"/>
      <c r="I52" s="58"/>
      <c r="J52" s="58"/>
    </row>
    <row r="53" spans="2:11" ht="28.9" customHeight="1" x14ac:dyDescent="0.2">
      <c r="B53" s="363" t="s">
        <v>27</v>
      </c>
      <c r="C53" s="364"/>
      <c r="D53" s="365" t="s">
        <v>103</v>
      </c>
      <c r="E53" s="366"/>
      <c r="G53" s="4"/>
      <c r="H53" s="4"/>
      <c r="I53" s="4"/>
      <c r="J53" s="4"/>
      <c r="K53" s="4"/>
    </row>
    <row r="54" spans="2:11" ht="22.9" customHeight="1" x14ac:dyDescent="0.2">
      <c r="B54" s="359"/>
      <c r="C54" s="360"/>
      <c r="D54" s="2" t="s">
        <v>89</v>
      </c>
      <c r="E54" s="3" t="s">
        <v>51</v>
      </c>
      <c r="G54" s="4"/>
      <c r="H54" s="4"/>
      <c r="I54" s="4"/>
      <c r="J54" s="4"/>
      <c r="K54" s="4"/>
    </row>
    <row r="55" spans="2:11" s="1" customFormat="1" ht="22.9" customHeight="1" x14ac:dyDescent="0.2">
      <c r="B55" s="359"/>
      <c r="C55" s="360"/>
      <c r="D55" s="248" t="str">
        <f>IF('Mehrkostenübersicht NH'!H97=0," ",'Mehrkostenübersicht NH'!H97)</f>
        <v xml:space="preserve"> </v>
      </c>
      <c r="E55" s="254">
        <f>(IF('Mehrkostenübersicht NH'!V97&lt;&gt;"",'Mehrkostenübersicht NH'!V97,0)+(IF('Mehrkostenübersicht NH'!V98&lt;&gt;"",'Mehrkostenübersicht NH'!V98,0))+(IF('Mehrkostenübersicht NH'!V99&lt;&gt;"",'Mehrkostenübersicht NH'!V99,0)))</f>
        <v>0</v>
      </c>
      <c r="G55" s="58"/>
      <c r="H55" s="58"/>
      <c r="I55" s="58"/>
      <c r="J55" s="58"/>
      <c r="K55" s="58"/>
    </row>
    <row r="56" spans="2:11" s="1" customFormat="1" ht="22.9" customHeight="1" x14ac:dyDescent="0.2">
      <c r="B56" s="359"/>
      <c r="C56" s="360"/>
      <c r="D56" s="248" t="str">
        <f>IF('Mehrkostenübersicht NH'!H100=0," ",'Mehrkostenübersicht NH'!H100)</f>
        <v xml:space="preserve"> </v>
      </c>
      <c r="E56" s="254">
        <f>(IF('Mehrkostenübersicht NH'!V100&lt;&gt;"",'Mehrkostenübersicht NH'!V100,0)+(IF('Mehrkostenübersicht NH'!V101&lt;&gt;"",'Mehrkostenübersicht NH'!V101,0))+(IF('Mehrkostenübersicht NH'!V102&lt;&gt;"",'Mehrkostenübersicht NH'!V102,0)))</f>
        <v>0</v>
      </c>
      <c r="G56" s="58"/>
      <c r="H56" s="58"/>
      <c r="I56" s="58"/>
      <c r="J56" s="58"/>
      <c r="K56" s="58"/>
    </row>
    <row r="57" spans="2:11" s="1" customFormat="1" ht="22.9" customHeight="1" x14ac:dyDescent="0.2">
      <c r="B57" s="359"/>
      <c r="C57" s="360"/>
      <c r="D57" s="248" t="str">
        <f>IF('Mehrkostenübersicht NH'!H103=0," ",'Mehrkostenübersicht NH'!H103)</f>
        <v xml:space="preserve"> </v>
      </c>
      <c r="E57" s="254">
        <f>(IF('Mehrkostenübersicht NH'!V103&lt;&gt;"",'Mehrkostenübersicht NH'!V103,0)+(IF('Mehrkostenübersicht NH'!V104&lt;&gt;"",'Mehrkostenübersicht NH'!V104,0))+(IF('Mehrkostenübersicht NH'!V105&lt;&gt;"",'Mehrkostenübersicht NH'!V105,0)))</f>
        <v>0</v>
      </c>
      <c r="G57" s="58"/>
      <c r="H57" s="58"/>
      <c r="I57" s="58"/>
      <c r="J57" s="58"/>
      <c r="K57" s="58"/>
    </row>
    <row r="58" spans="2:11" s="1" customFormat="1" ht="22.9" customHeight="1" x14ac:dyDescent="0.2">
      <c r="B58" s="359"/>
      <c r="C58" s="360"/>
      <c r="D58" s="248" t="str">
        <f>IF('Mehrkostenübersicht NH'!H106=0," ",'Mehrkostenübersicht NH'!H106)</f>
        <v xml:space="preserve"> </v>
      </c>
      <c r="E58" s="254">
        <f>(IF('Mehrkostenübersicht NH'!V106&lt;&gt;"",'Mehrkostenübersicht NH'!V106,0)+(IF('Mehrkostenübersicht NH'!V106&lt;&gt;"",'Mehrkostenübersicht NH'!V106,0))+(IF('Mehrkostenübersicht NH'!V107&lt;&gt;"",'Mehrkostenübersicht NH'!V107,0)))</f>
        <v>0</v>
      </c>
      <c r="G58" s="58"/>
      <c r="H58" s="58"/>
      <c r="I58" s="58"/>
      <c r="J58" s="58"/>
      <c r="K58" s="58"/>
    </row>
    <row r="59" spans="2:11" s="1" customFormat="1" ht="22.9" customHeight="1" thickBot="1" x14ac:dyDescent="0.25">
      <c r="B59" s="359"/>
      <c r="C59" s="360"/>
      <c r="D59" s="249" t="str">
        <f>IF('Mehrkostenübersicht NH'!H109=0," ",'Mehrkostenübersicht NH'!H109)</f>
        <v xml:space="preserve"> </v>
      </c>
      <c r="E59" s="254">
        <f>(IF('Mehrkostenübersicht NH'!V108&lt;&gt;"",'Mehrkostenübersicht NH'!V108,0)+(IF('Mehrkostenübersicht NH'!V109&lt;&gt;"",'Mehrkostenübersicht NH'!V109,0))+(IF('Mehrkostenübersicht NH'!V110&lt;&gt;"",'Mehrkostenübersicht NH'!V110,0)))</f>
        <v>0</v>
      </c>
    </row>
    <row r="60" spans="2:11" s="1" customFormat="1" ht="22.9" customHeight="1" x14ac:dyDescent="0.2">
      <c r="B60" s="59"/>
      <c r="C60" s="60"/>
      <c r="D60" s="250" t="s">
        <v>52</v>
      </c>
      <c r="E60" s="255">
        <f>SUM(E55:E59)</f>
        <v>0</v>
      </c>
      <c r="F60" s="58"/>
      <c r="G60" s="58"/>
      <c r="H60" s="58"/>
      <c r="I60" s="58"/>
      <c r="J60" s="58"/>
    </row>
    <row r="61" spans="2:11" s="1" customFormat="1" ht="22.9" customHeight="1" thickBot="1" x14ac:dyDescent="0.25">
      <c r="B61" s="59"/>
      <c r="C61" s="61"/>
      <c r="D61" s="251"/>
      <c r="E61" s="256">
        <f>IF(E60=0,0,E60/$E$16)</f>
        <v>0</v>
      </c>
      <c r="F61" s="58"/>
      <c r="G61" s="58"/>
      <c r="H61" s="58"/>
      <c r="I61" s="58"/>
      <c r="J61" s="58"/>
    </row>
    <row r="62" spans="2:11" s="1" customFormat="1" ht="42" customHeight="1" thickBot="1" x14ac:dyDescent="0.25">
      <c r="B62" s="367" t="s">
        <v>104</v>
      </c>
      <c r="C62" s="355"/>
      <c r="D62" s="253"/>
      <c r="E62" s="257">
        <f>E60+E51+E42+E33+E24</f>
        <v>0</v>
      </c>
      <c r="F62" s="66"/>
    </row>
    <row r="63" spans="2:11" s="1" customFormat="1" ht="30" customHeight="1" thickBot="1" x14ac:dyDescent="0.25">
      <c r="B63" s="354" t="s">
        <v>105</v>
      </c>
      <c r="C63" s="355"/>
      <c r="D63" s="253"/>
      <c r="E63" s="257">
        <f>E61+E52+E43+E34+E25</f>
        <v>0</v>
      </c>
    </row>
    <row r="65" spans="2:5" x14ac:dyDescent="0.2">
      <c r="B65" t="s">
        <v>106</v>
      </c>
    </row>
    <row r="67" spans="2:5" x14ac:dyDescent="0.2">
      <c r="B67" t="s">
        <v>107</v>
      </c>
    </row>
    <row r="71" spans="2:5" ht="17.45" customHeight="1" thickBot="1" x14ac:dyDescent="0.25">
      <c r="B71" s="356"/>
      <c r="C71" s="356"/>
      <c r="D71" s="356"/>
      <c r="E71" s="356"/>
    </row>
    <row r="72" spans="2:5" ht="15" thickTop="1" x14ac:dyDescent="0.2">
      <c r="B72" t="s">
        <v>108</v>
      </c>
      <c r="D72" s="55"/>
      <c r="E72" s="56" t="s">
        <v>109</v>
      </c>
    </row>
  </sheetData>
  <sheetProtection sheet="1"/>
  <mergeCells count="18">
    <mergeCell ref="B7:D7"/>
    <mergeCell ref="D11:E11"/>
    <mergeCell ref="D12:E12"/>
    <mergeCell ref="B14:E14"/>
    <mergeCell ref="D17:E17"/>
    <mergeCell ref="D10:E10"/>
    <mergeCell ref="D26:E26"/>
    <mergeCell ref="D35:E35"/>
    <mergeCell ref="B17:C23"/>
    <mergeCell ref="B26:C32"/>
    <mergeCell ref="B35:C41"/>
    <mergeCell ref="B63:C63"/>
    <mergeCell ref="B71:E71"/>
    <mergeCell ref="B44:C50"/>
    <mergeCell ref="D44:E44"/>
    <mergeCell ref="B53:C59"/>
    <mergeCell ref="D53:E53"/>
    <mergeCell ref="B62:C62"/>
  </mergeCells>
  <pageMargins left="0.7" right="0.7" top="0.78740157499999996" bottom="0.78740157499999996" header="0.3" footer="0.3"/>
  <pageSetup paperSize="9" scale="80" fitToHeight="0" orientation="portrait" r:id="rId1"/>
  <rowBreaks count="2" manualBreakCount="2">
    <brk id="43" min="1" max="4" man="1"/>
    <brk id="74" max="16383" man="1"/>
  </rowBreaks>
  <colBreaks count="1" manualBreakCount="1">
    <brk id="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0A39-7A02-426B-9DA5-99955A896FB9}">
  <sheetPr>
    <pageSetUpPr fitToPage="1"/>
  </sheetPr>
  <dimension ref="B6:K72"/>
  <sheetViews>
    <sheetView topLeftCell="A3" zoomScale="75" zoomScaleNormal="75" workbookViewId="0">
      <selection activeCell="H14" sqref="H14"/>
    </sheetView>
  </sheetViews>
  <sheetFormatPr baseColWidth="10" defaultRowHeight="14.25" x14ac:dyDescent="0.2"/>
  <cols>
    <col min="2" max="2" width="6.25" customWidth="1"/>
    <col min="3" max="3" width="17.5" customWidth="1"/>
    <col min="4" max="4" width="58.75" customWidth="1"/>
    <col min="5" max="5" width="17.75" customWidth="1"/>
  </cols>
  <sheetData>
    <row r="6" spans="2:10" ht="22.5" customHeight="1" x14ac:dyDescent="0.2">
      <c r="B6" s="57" t="s">
        <v>90</v>
      </c>
      <c r="C6" s="1"/>
      <c r="D6" s="1"/>
      <c r="E6" s="1"/>
    </row>
    <row r="7" spans="2:10" ht="15" x14ac:dyDescent="0.25">
      <c r="B7" s="368" t="s">
        <v>44</v>
      </c>
      <c r="C7" s="368"/>
      <c r="D7" s="368"/>
    </row>
    <row r="8" spans="2:10" ht="15" x14ac:dyDescent="0.25">
      <c r="B8" t="s">
        <v>110</v>
      </c>
    </row>
    <row r="10" spans="2:10" s="1" customFormat="1" ht="22.9" customHeight="1" x14ac:dyDescent="0.2">
      <c r="B10" s="67" t="s">
        <v>45</v>
      </c>
      <c r="C10" s="67"/>
      <c r="D10" s="369" t="str">
        <f>IF('Mehrkostenübersicht NH'!F5=0," ",'Mehrkostenübersicht NH'!F5)</f>
        <v xml:space="preserve"> </v>
      </c>
      <c r="E10" s="370"/>
    </row>
    <row r="11" spans="2:10" s="1" customFormat="1" ht="22.9" customHeight="1" x14ac:dyDescent="0.2">
      <c r="B11" s="67" t="s">
        <v>46</v>
      </c>
      <c r="C11" s="67"/>
      <c r="D11" s="369" t="str">
        <f>IF('Mehrkostenübersicht NH'!F6=0," ",'Mehrkostenübersicht NH'!F6)</f>
        <v xml:space="preserve"> </v>
      </c>
      <c r="E11" s="370"/>
    </row>
    <row r="12" spans="2:10" s="1" customFormat="1" ht="22.9" customHeight="1" x14ac:dyDescent="0.2">
      <c r="B12" s="67" t="s">
        <v>47</v>
      </c>
      <c r="C12" s="67"/>
      <c r="D12" s="369" t="str">
        <f>IF('Mehrkostenübersicht NH'!F7=0," ",'Mehrkostenübersicht NH'!F7)</f>
        <v xml:space="preserve"> </v>
      </c>
      <c r="E12" s="370"/>
    </row>
    <row r="14" spans="2:10" ht="27.6" customHeight="1" x14ac:dyDescent="0.2">
      <c r="B14" s="371" t="s">
        <v>48</v>
      </c>
      <c r="C14" s="371"/>
      <c r="D14" s="371"/>
      <c r="E14" s="371"/>
    </row>
    <row r="15" spans="2:10" ht="15" thickBot="1" x14ac:dyDescent="0.25"/>
    <row r="16" spans="2:10" s="1" customFormat="1" ht="22.9" customHeight="1" thickBot="1" x14ac:dyDescent="0.25">
      <c r="B16" s="5" t="s">
        <v>49</v>
      </c>
      <c r="C16" s="64"/>
      <c r="D16" s="65" t="s">
        <v>112</v>
      </c>
      <c r="E16" s="6" t="str">
        <f>IF('Mehrkostenübersicht NH'!W20=0," ",'Mehrkostenübersicht NH'!W20)</f>
        <v xml:space="preserve"> </v>
      </c>
      <c r="F16" s="58"/>
      <c r="G16" s="58"/>
      <c r="H16" s="58"/>
      <c r="I16" s="58"/>
      <c r="J16" s="58"/>
    </row>
    <row r="17" spans="2:11" ht="29.25" customHeight="1" x14ac:dyDescent="0.2">
      <c r="B17" s="363" t="s">
        <v>50</v>
      </c>
      <c r="C17" s="364"/>
      <c r="D17" s="365" t="s">
        <v>101</v>
      </c>
      <c r="E17" s="366"/>
      <c r="F17" s="4"/>
      <c r="G17" s="4"/>
      <c r="H17" s="4"/>
      <c r="I17" s="4"/>
      <c r="J17" s="4"/>
    </row>
    <row r="18" spans="2:11" ht="22.9" customHeight="1" x14ac:dyDescent="0.2">
      <c r="B18" s="359"/>
      <c r="C18" s="360"/>
      <c r="D18" s="2" t="s">
        <v>89</v>
      </c>
      <c r="E18" s="3" t="s">
        <v>51</v>
      </c>
      <c r="F18" s="4"/>
      <c r="G18" s="4"/>
      <c r="H18" s="4"/>
      <c r="I18" s="4"/>
      <c r="J18" s="4"/>
    </row>
    <row r="19" spans="2:11" s="1" customFormat="1" ht="22.9" customHeight="1" x14ac:dyDescent="0.2">
      <c r="B19" s="359"/>
      <c r="C19" s="360"/>
      <c r="D19" s="248" t="str">
        <f>IF('Mehrkostenübersicht NH'!H25=0," ",'Mehrkostenübersicht NH'!H25)</f>
        <v xml:space="preserve"> </v>
      </c>
      <c r="E19" s="254">
        <f>(IF('Mehrkostenübersicht NH'!W25&lt;&gt;"",'Mehrkostenübersicht NH'!W25,0)+(IF('Mehrkostenübersicht NH'!W26&lt;&gt;"",'Mehrkostenübersicht NH'!W26,0))+(IF('Mehrkostenübersicht NH'!W27&lt;&gt;"",'Mehrkostenübersicht NH'!W27,0)))</f>
        <v>0</v>
      </c>
      <c r="F19" s="58"/>
      <c r="G19" s="58"/>
      <c r="H19" s="58"/>
      <c r="I19" s="58"/>
      <c r="J19" s="58"/>
    </row>
    <row r="20" spans="2:11" s="1" customFormat="1" ht="22.9" customHeight="1" x14ac:dyDescent="0.2">
      <c r="B20" s="359"/>
      <c r="C20" s="360"/>
      <c r="D20" s="248" t="str">
        <f>IF('Mehrkostenübersicht NH'!H28=0," ",'Mehrkostenübersicht NH'!H28)</f>
        <v xml:space="preserve"> </v>
      </c>
      <c r="E20" s="254">
        <f>(IF('Mehrkostenübersicht NH'!W28&lt;&gt;"",'Mehrkostenübersicht NH'!W28,0)+(IF('Mehrkostenübersicht NH'!W29&lt;&gt;"",'Mehrkostenübersicht NH'!W29,0))+(IF('Mehrkostenübersicht NH'!W30&lt;&gt;"",'Mehrkostenübersicht NH'!W30,0)))</f>
        <v>0</v>
      </c>
      <c r="F20" s="58"/>
      <c r="G20" s="58"/>
      <c r="H20" s="58"/>
      <c r="I20" s="58"/>
      <c r="J20" s="58"/>
    </row>
    <row r="21" spans="2:11" s="1" customFormat="1" ht="22.9" customHeight="1" x14ac:dyDescent="0.2">
      <c r="B21" s="359"/>
      <c r="C21" s="360"/>
      <c r="D21" s="248" t="str">
        <f>IF('Mehrkostenübersicht NH'!H31=0," ",'Mehrkostenübersicht NH'!H31)</f>
        <v xml:space="preserve"> </v>
      </c>
      <c r="E21" s="254">
        <f>(IF('Mehrkostenübersicht NH'!W31&lt;&gt;"",'Mehrkostenübersicht NH'!W31,0)+(IF('Mehrkostenübersicht NH'!W32&lt;&gt;"",'Mehrkostenübersicht NH'!W32,0))+(IF('Mehrkostenübersicht NH'!W33&lt;&gt;"",'Mehrkostenübersicht NH'!W33,0)))</f>
        <v>0</v>
      </c>
      <c r="F21" s="58"/>
      <c r="G21" s="58"/>
      <c r="H21" s="58"/>
      <c r="I21" s="58"/>
      <c r="J21" s="58"/>
    </row>
    <row r="22" spans="2:11" s="1" customFormat="1" ht="22.9" customHeight="1" x14ac:dyDescent="0.2">
      <c r="B22" s="359"/>
      <c r="C22" s="360"/>
      <c r="D22" s="248" t="str">
        <f>IF('Mehrkostenübersicht NH'!H34=0," ",'Mehrkostenübersicht NH'!H34)</f>
        <v xml:space="preserve"> </v>
      </c>
      <c r="E22" s="254">
        <f>(IF('Mehrkostenübersicht NH'!W34&lt;&gt;"",'Mehrkostenübersicht NH'!W34,0)+(IF('Mehrkostenübersicht NH'!W35&lt;&gt;"",'Mehrkostenübersicht NH'!W35,0))+(IF('Mehrkostenübersicht NH'!W36&lt;&gt;"",'Mehrkostenübersicht NH'!W36,0)))</f>
        <v>0</v>
      </c>
      <c r="F22" s="58"/>
      <c r="G22" s="58"/>
      <c r="H22" s="58"/>
      <c r="I22" s="58"/>
      <c r="J22" s="58"/>
    </row>
    <row r="23" spans="2:11" s="1" customFormat="1" ht="22.9" customHeight="1" thickBot="1" x14ac:dyDescent="0.25">
      <c r="B23" s="359"/>
      <c r="C23" s="360"/>
      <c r="D23" s="249" t="str">
        <f>IF('Mehrkostenübersicht NH'!H37=0," ",'Mehrkostenübersicht NH'!H37)</f>
        <v xml:space="preserve"> </v>
      </c>
      <c r="E23" s="254">
        <f>(IF('Mehrkostenübersicht NH'!W37&lt;&gt;"",'Mehrkostenübersicht NH'!W37,0)+(IF('Mehrkostenübersicht NH'!W38&lt;&gt;"",'Mehrkostenübersicht NH'!W38,0))+(IF('Mehrkostenübersicht NH'!W39&lt;&gt;"",'Mehrkostenübersicht NH'!W39,0)))</f>
        <v>0</v>
      </c>
      <c r="F23" s="58"/>
      <c r="G23" s="58"/>
      <c r="H23" s="58"/>
      <c r="I23" s="58"/>
      <c r="J23" s="58"/>
    </row>
    <row r="24" spans="2:11" s="1" customFormat="1" ht="22.9" customHeight="1" x14ac:dyDescent="0.2">
      <c r="B24" s="59"/>
      <c r="C24" s="60"/>
      <c r="D24" s="250" t="s">
        <v>52</v>
      </c>
      <c r="E24" s="255">
        <f>SUM(E19:E23)</f>
        <v>0</v>
      </c>
      <c r="F24" s="58"/>
      <c r="G24" s="58"/>
      <c r="H24" s="58"/>
      <c r="I24" s="58"/>
      <c r="J24" s="58"/>
    </row>
    <row r="25" spans="2:11" s="1" customFormat="1" ht="22.9" customHeight="1" thickBot="1" x14ac:dyDescent="0.25">
      <c r="B25" s="59"/>
      <c r="C25" s="61"/>
      <c r="D25" s="251"/>
      <c r="E25" s="258">
        <f>IF(E24=0,0,E24/$E$16)</f>
        <v>0</v>
      </c>
      <c r="F25" s="58"/>
      <c r="G25" s="58"/>
      <c r="H25" s="58"/>
      <c r="I25" s="58"/>
      <c r="J25" s="58"/>
    </row>
    <row r="26" spans="2:11" ht="29.25" customHeight="1" x14ac:dyDescent="0.2">
      <c r="B26" s="363" t="s">
        <v>17</v>
      </c>
      <c r="C26" s="364"/>
      <c r="D26" s="365" t="s">
        <v>99</v>
      </c>
      <c r="E26" s="366"/>
      <c r="F26" s="4"/>
      <c r="G26" s="4"/>
      <c r="H26" s="4"/>
      <c r="I26" s="4"/>
      <c r="J26" s="4"/>
    </row>
    <row r="27" spans="2:11" ht="22.9" customHeight="1" x14ac:dyDescent="0.2">
      <c r="B27" s="359"/>
      <c r="C27" s="360"/>
      <c r="D27" s="2" t="s">
        <v>89</v>
      </c>
      <c r="E27" s="3" t="s">
        <v>51</v>
      </c>
      <c r="F27" s="4"/>
      <c r="G27" s="4"/>
      <c r="H27" s="4"/>
      <c r="I27" s="4"/>
      <c r="J27" s="4"/>
    </row>
    <row r="28" spans="2:11" s="1" customFormat="1" ht="22.9" customHeight="1" x14ac:dyDescent="0.2">
      <c r="B28" s="359"/>
      <c r="C28" s="360"/>
      <c r="D28" s="248" t="str">
        <f>IF('Mehrkostenübersicht NH'!H43=0," ",'Mehrkostenübersicht NH'!H43)</f>
        <v xml:space="preserve"> </v>
      </c>
      <c r="E28" s="254">
        <f>(IF('Mehrkostenübersicht NH'!W43&lt;&gt;"",'Mehrkostenübersicht NH'!W43,0)+(IF('Mehrkostenübersicht NH'!W44&lt;&gt;"",'Mehrkostenübersicht NH'!W44,0))+(IF('Mehrkostenübersicht NH'!W45&lt;&gt;"",'Mehrkostenübersicht NH'!W45,0)))</f>
        <v>0</v>
      </c>
      <c r="F28" s="58"/>
      <c r="G28" s="58"/>
      <c r="H28" s="58"/>
      <c r="I28" s="58"/>
      <c r="J28" s="58"/>
    </row>
    <row r="29" spans="2:11" s="1" customFormat="1" ht="22.9" customHeight="1" x14ac:dyDescent="0.2">
      <c r="B29" s="359"/>
      <c r="C29" s="360"/>
      <c r="D29" s="248" t="str">
        <f>IF('Mehrkostenübersicht NH'!H46=0," ",'Mehrkostenübersicht NH'!H46)</f>
        <v xml:space="preserve"> </v>
      </c>
      <c r="E29" s="254">
        <f>(IF('Mehrkostenübersicht NH'!W46&lt;&gt;"",'Mehrkostenübersicht NH'!W46,0)+(IF('Mehrkostenübersicht NH'!W47&lt;&gt;"",'Mehrkostenübersicht NH'!W47,0))+(IF('Mehrkostenübersicht NH'!W48&lt;&gt;"",'Mehrkostenübersicht NH'!W48,0)))</f>
        <v>0</v>
      </c>
    </row>
    <row r="30" spans="2:11" s="1" customFormat="1" ht="22.9" customHeight="1" x14ac:dyDescent="0.2">
      <c r="B30" s="359"/>
      <c r="C30" s="360"/>
      <c r="D30" s="248" t="str">
        <f>IF('Mehrkostenübersicht NH'!H49=0," ",'Mehrkostenübersicht NH'!H49)</f>
        <v xml:space="preserve"> </v>
      </c>
      <c r="E30" s="254">
        <f>(IF('Mehrkostenübersicht NH'!W49&lt;&gt;"",'Mehrkostenübersicht NH'!W49,0)+(IF('Mehrkostenübersicht NH'!W50&lt;&gt;"",'Mehrkostenübersicht NH'!W50,0))+(IF('Mehrkostenübersicht NH'!W51&lt;&gt;"",'Mehrkostenübersicht NH'!W51,0)))</f>
        <v>0</v>
      </c>
    </row>
    <row r="31" spans="2:11" s="1" customFormat="1" ht="22.9" customHeight="1" x14ac:dyDescent="0.2">
      <c r="B31" s="359"/>
      <c r="C31" s="360"/>
      <c r="D31" s="248" t="str">
        <f>IF('Mehrkostenübersicht NH'!H52=0," ",'Mehrkostenübersicht NH'!H52)</f>
        <v xml:space="preserve"> </v>
      </c>
      <c r="E31" s="254">
        <f>(IF('Mehrkostenübersicht NH'!W52&lt;&gt;"",'Mehrkostenübersicht NH'!W52,0)+(IF('Mehrkostenübersicht NH'!W53&lt;&gt;"",'Mehrkostenübersicht NH'!W53,0))+(IF('Mehrkostenübersicht NH'!W54&lt;&gt;"",'Mehrkostenübersicht NH'!W54,0)))</f>
        <v>0</v>
      </c>
    </row>
    <row r="32" spans="2:11" s="1" customFormat="1" ht="22.9" customHeight="1" thickBot="1" x14ac:dyDescent="0.25">
      <c r="B32" s="359"/>
      <c r="C32" s="360"/>
      <c r="D32" s="249" t="str">
        <f>IF('Mehrkostenübersicht NH'!H55=0," ",'Mehrkostenübersicht NH'!H55)</f>
        <v xml:space="preserve"> </v>
      </c>
      <c r="E32" s="254">
        <f>(IF('Mehrkostenübersicht NH'!W55&lt;&gt;"",'Mehrkostenübersicht NH'!W55,0)+(IF('Mehrkostenübersicht NH'!W56&lt;&gt;"",'Mehrkostenübersicht NH'!W57,0))+(IF('Mehrkostenübersicht NH'!W57&lt;&gt;"",'Mehrkostenübersicht NH'!W57,0)))</f>
        <v>0</v>
      </c>
      <c r="G32" s="58"/>
      <c r="H32" s="58"/>
      <c r="I32" s="58"/>
      <c r="J32" s="58"/>
      <c r="K32" s="58"/>
    </row>
    <row r="33" spans="2:11" s="1" customFormat="1" ht="22.9" customHeight="1" x14ac:dyDescent="0.2">
      <c r="B33" s="59"/>
      <c r="C33" s="60"/>
      <c r="D33" s="250" t="s">
        <v>52</v>
      </c>
      <c r="E33" s="255">
        <f>SUM(E28:E32)</f>
        <v>0</v>
      </c>
      <c r="F33" s="58"/>
      <c r="G33" s="58"/>
      <c r="H33" s="58"/>
      <c r="I33" s="58"/>
      <c r="J33" s="58"/>
    </row>
    <row r="34" spans="2:11" s="1" customFormat="1" ht="22.9" customHeight="1" thickBot="1" x14ac:dyDescent="0.25">
      <c r="B34" s="59"/>
      <c r="C34" s="61"/>
      <c r="D34" s="251"/>
      <c r="E34" s="258">
        <f>IF(E33=0,0,E33/$E$16)</f>
        <v>0</v>
      </c>
      <c r="F34" s="58"/>
      <c r="G34" s="58"/>
      <c r="H34" s="58"/>
      <c r="I34" s="58"/>
      <c r="J34" s="58"/>
    </row>
    <row r="35" spans="2:11" ht="29.25" customHeight="1" x14ac:dyDescent="0.2">
      <c r="B35" s="363" t="s">
        <v>88</v>
      </c>
      <c r="C35" s="364"/>
      <c r="D35" s="365" t="s">
        <v>100</v>
      </c>
      <c r="E35" s="366"/>
      <c r="G35" s="4"/>
      <c r="H35" s="4"/>
      <c r="I35" s="4"/>
      <c r="J35" s="4"/>
      <c r="K35" s="4"/>
    </row>
    <row r="36" spans="2:11" ht="22.9" customHeight="1" x14ac:dyDescent="0.2">
      <c r="B36" s="359"/>
      <c r="C36" s="360"/>
      <c r="D36" s="2" t="s">
        <v>89</v>
      </c>
      <c r="E36" s="3" t="s">
        <v>51</v>
      </c>
      <c r="G36" s="4"/>
      <c r="H36" s="4"/>
      <c r="I36" s="4"/>
      <c r="J36" s="4"/>
      <c r="K36" s="4"/>
    </row>
    <row r="37" spans="2:11" s="1" customFormat="1" ht="22.9" customHeight="1" x14ac:dyDescent="0.2">
      <c r="B37" s="359"/>
      <c r="C37" s="360"/>
      <c r="D37" s="248" t="str">
        <f>IF('Mehrkostenübersicht NH'!H61=0," ",'Mehrkostenübersicht NH'!H61)</f>
        <v xml:space="preserve"> </v>
      </c>
      <c r="E37" s="254">
        <f>(IF('Mehrkostenübersicht NH'!W61&lt;&gt;"",'Mehrkostenübersicht NH'!W61,0)+(IF('Mehrkostenübersicht NH'!W62&lt;&gt;"",'Mehrkostenübersicht NH'!W62,0))+(IF('Mehrkostenübersicht NH'!W63&lt;&gt;"",'Mehrkostenübersicht NH'!W63,0)))</f>
        <v>0</v>
      </c>
      <c r="G37" s="58"/>
      <c r="H37" s="58"/>
      <c r="I37" s="58"/>
      <c r="J37" s="58"/>
      <c r="K37" s="58"/>
    </row>
    <row r="38" spans="2:11" s="1" customFormat="1" ht="22.9" customHeight="1" x14ac:dyDescent="0.2">
      <c r="B38" s="359"/>
      <c r="C38" s="360"/>
      <c r="D38" s="248" t="str">
        <f>IF('Mehrkostenübersicht NH'!H64=0," ",'Mehrkostenübersicht NH'!H64)</f>
        <v xml:space="preserve"> </v>
      </c>
      <c r="E38" s="254">
        <f>(IF('Mehrkostenübersicht NH'!W64&lt;&gt;"",'Mehrkostenübersicht NH'!W64,0)+(IF('Mehrkostenübersicht NH'!W65&lt;&gt;"",'Mehrkostenübersicht NH'!W65,0))+(IF('Mehrkostenübersicht NH'!W66&lt;&gt;"",'Mehrkostenübersicht NH'!W66,0)))</f>
        <v>0</v>
      </c>
      <c r="G38" s="58"/>
      <c r="H38" s="58"/>
      <c r="I38" s="58"/>
      <c r="J38" s="58"/>
      <c r="K38" s="58"/>
    </row>
    <row r="39" spans="2:11" s="1" customFormat="1" ht="22.9" customHeight="1" x14ac:dyDescent="0.2">
      <c r="B39" s="359"/>
      <c r="C39" s="360"/>
      <c r="D39" s="248" t="str">
        <f>IF('Mehrkostenübersicht NH'!H67=0," ",'Mehrkostenübersicht NH'!H67)</f>
        <v xml:space="preserve"> </v>
      </c>
      <c r="E39" s="254">
        <f>(IF('Mehrkostenübersicht NH'!W67&lt;&gt;"",'Mehrkostenübersicht NH'!W67,0)+(IF('Mehrkostenübersicht NH'!W68&lt;&gt;"",'Mehrkostenübersicht NH'!W68,0))+(IF('Mehrkostenübersicht NH'!W69&lt;&gt;"",'Mehrkostenübersicht NH'!W69,0)))</f>
        <v>0</v>
      </c>
      <c r="G39" s="58"/>
      <c r="H39" s="58"/>
      <c r="I39" s="58"/>
      <c r="J39" s="58"/>
      <c r="K39" s="58"/>
    </row>
    <row r="40" spans="2:11" s="1" customFormat="1" ht="22.9" customHeight="1" x14ac:dyDescent="0.2">
      <c r="B40" s="359"/>
      <c r="C40" s="360"/>
      <c r="D40" s="248" t="str">
        <f>IF('Mehrkostenübersicht NH'!H70=0," ",'Mehrkostenübersicht NH'!H70)</f>
        <v xml:space="preserve"> </v>
      </c>
      <c r="E40" s="254">
        <f>(IF('Mehrkostenübersicht NH'!W70&lt;&gt;"",'Mehrkostenübersicht NH'!W70,0)+(IF('Mehrkostenübersicht NH'!W71&lt;&gt;"",'Mehrkostenübersicht NH'!W71,0))+(IF('Mehrkostenübersicht NH'!W72&lt;&gt;"",'Mehrkostenübersicht NH'!W72,0)))</f>
        <v>0</v>
      </c>
      <c r="G40" s="58"/>
      <c r="H40" s="58"/>
      <c r="I40" s="58"/>
      <c r="J40" s="58"/>
      <c r="K40" s="58"/>
    </row>
    <row r="41" spans="2:11" s="1" customFormat="1" ht="22.9" customHeight="1" thickBot="1" x14ac:dyDescent="0.25">
      <c r="B41" s="359"/>
      <c r="C41" s="360"/>
      <c r="D41" s="249" t="str">
        <f>IF('Mehrkostenübersicht NH'!H73=0," ",'Mehrkostenübersicht NH'!H73)</f>
        <v xml:space="preserve"> </v>
      </c>
      <c r="E41" s="254">
        <f>(IF('Mehrkostenübersicht NH'!W73&lt;&gt;"",'Mehrkostenübersicht NH'!W73,0)+(IF('Mehrkostenübersicht NH'!W74&lt;&gt;"",'Mehrkostenübersicht NH'!W74,0))+(IF('Mehrkostenübersicht NH'!W75&lt;&gt;"",'Mehrkostenübersicht NH'!W75,0)))</f>
        <v>0</v>
      </c>
      <c r="G41" s="58"/>
      <c r="H41" s="58"/>
      <c r="I41" s="58"/>
      <c r="J41" s="58"/>
      <c r="K41" s="58"/>
    </row>
    <row r="42" spans="2:11" s="1" customFormat="1" ht="22.9" customHeight="1" x14ac:dyDescent="0.2">
      <c r="B42" s="59"/>
      <c r="C42" s="60"/>
      <c r="D42" s="250" t="s">
        <v>52</v>
      </c>
      <c r="E42" s="255">
        <f>SUM(E37:E41)</f>
        <v>0</v>
      </c>
      <c r="F42" s="58"/>
      <c r="G42" s="58"/>
      <c r="H42" s="58"/>
      <c r="I42" s="58"/>
      <c r="J42" s="58"/>
    </row>
    <row r="43" spans="2:11" s="1" customFormat="1" ht="22.9" customHeight="1" thickBot="1" x14ac:dyDescent="0.25">
      <c r="B43" s="62"/>
      <c r="C43" s="63"/>
      <c r="D43" s="252"/>
      <c r="E43" s="259">
        <f>IF(E42=0,0,E42/$E$16)</f>
        <v>0</v>
      </c>
      <c r="F43" s="58"/>
      <c r="G43" s="58"/>
      <c r="H43" s="58"/>
      <c r="I43" s="58"/>
      <c r="J43" s="58"/>
    </row>
    <row r="44" spans="2:11" ht="55.15" customHeight="1" thickTop="1" x14ac:dyDescent="0.2">
      <c r="B44" s="357" t="s">
        <v>26</v>
      </c>
      <c r="C44" s="358"/>
      <c r="D44" s="361" t="s">
        <v>102</v>
      </c>
      <c r="E44" s="362"/>
      <c r="G44" s="4"/>
      <c r="H44" s="4"/>
      <c r="I44" s="4"/>
      <c r="J44" s="4"/>
      <c r="K44" s="4"/>
    </row>
    <row r="45" spans="2:11" ht="22.9" customHeight="1" x14ac:dyDescent="0.2">
      <c r="B45" s="359"/>
      <c r="C45" s="360"/>
      <c r="D45" s="2" t="s">
        <v>89</v>
      </c>
      <c r="E45" s="3" t="s">
        <v>51</v>
      </c>
      <c r="G45" s="4"/>
      <c r="H45" s="4"/>
      <c r="I45" s="4"/>
      <c r="J45" s="4"/>
      <c r="K45" s="4"/>
    </row>
    <row r="46" spans="2:11" s="1" customFormat="1" ht="22.9" customHeight="1" x14ac:dyDescent="0.2">
      <c r="B46" s="359"/>
      <c r="C46" s="360"/>
      <c r="D46" s="248" t="str">
        <f>IF('Mehrkostenübersicht NH'!H79=0," ",'Mehrkostenübersicht NH'!H79)</f>
        <v xml:space="preserve"> </v>
      </c>
      <c r="E46" s="254">
        <f>(IF('Mehrkostenübersicht NH'!W79&lt;&gt;"",'Mehrkostenübersicht NH'!W79,0)+(IF('Mehrkostenübersicht NH'!W80&lt;&gt;"",'Mehrkostenübersicht NH'!W80,0))+(IF('Mehrkostenübersicht NH'!W81&lt;&gt;"",'Mehrkostenübersicht NH'!W81,0)))</f>
        <v>0</v>
      </c>
      <c r="G46" s="58"/>
      <c r="H46" s="58"/>
      <c r="I46" s="58"/>
      <c r="J46" s="58"/>
      <c r="K46" s="58"/>
    </row>
    <row r="47" spans="2:11" s="1" customFormat="1" ht="22.9" customHeight="1" x14ac:dyDescent="0.2">
      <c r="B47" s="359"/>
      <c r="C47" s="360"/>
      <c r="D47" s="248" t="str">
        <f>IF('Mehrkostenübersicht NH'!H82=0," ",'Mehrkostenübersicht NH'!H82)</f>
        <v xml:space="preserve"> </v>
      </c>
      <c r="E47" s="254">
        <f>(IF('Mehrkostenübersicht NH'!W82&lt;&gt;"",'Mehrkostenübersicht NH'!W82,0)+(IF('Mehrkostenübersicht NH'!W83&lt;&gt;"",'Mehrkostenübersicht NH'!W83,0))+(IF('Mehrkostenübersicht NH'!W84&lt;&gt;"",'Mehrkostenübersicht NH'!W84,0)))</f>
        <v>0</v>
      </c>
      <c r="G47" s="58"/>
      <c r="H47" s="58"/>
      <c r="I47" s="58"/>
      <c r="J47" s="58"/>
      <c r="K47" s="58"/>
    </row>
    <row r="48" spans="2:11" s="1" customFormat="1" ht="22.9" customHeight="1" x14ac:dyDescent="0.2">
      <c r="B48" s="359"/>
      <c r="C48" s="360"/>
      <c r="D48" s="248" t="str">
        <f>IF('Mehrkostenübersicht NH'!H85=0," ",'Mehrkostenübersicht NH'!H85)</f>
        <v xml:space="preserve"> </v>
      </c>
      <c r="E48" s="254">
        <f>(IF('Mehrkostenübersicht NH'!W85&lt;&gt;"",'Mehrkostenübersicht NH'!W85,0)+(IF('Mehrkostenübersicht NH'!W86&lt;&gt;"",'Mehrkostenübersicht NH'!W86,0))+(IF('Mehrkostenübersicht NH'!W87&lt;&gt;"",'Mehrkostenübersicht NH'!W87,0)))</f>
        <v>0</v>
      </c>
      <c r="G48" s="58"/>
      <c r="H48" s="58"/>
      <c r="I48" s="58"/>
      <c r="J48" s="58"/>
      <c r="K48" s="58"/>
    </row>
    <row r="49" spans="2:11" s="1" customFormat="1" ht="22.9" customHeight="1" x14ac:dyDescent="0.2">
      <c r="B49" s="359"/>
      <c r="C49" s="360"/>
      <c r="D49" s="248" t="str">
        <f>IF('Mehrkostenübersicht NH'!H88=0," ",'Mehrkostenübersicht NH'!H88)</f>
        <v xml:space="preserve"> </v>
      </c>
      <c r="E49" s="254">
        <f>(IF('Mehrkostenübersicht NH'!W88&lt;&gt;"",'Mehrkostenübersicht NH'!W88,0)+(IF('Mehrkostenübersicht NH'!W89&lt;&gt;"",'Mehrkostenübersicht NH'!W89,0))+(IF('Mehrkostenübersicht NH'!W90&lt;&gt;"",'Mehrkostenübersicht NH'!W90,0)))</f>
        <v>0</v>
      </c>
      <c r="G49" s="58"/>
      <c r="H49" s="58"/>
      <c r="I49" s="58"/>
      <c r="J49" s="58"/>
      <c r="K49" s="58"/>
    </row>
    <row r="50" spans="2:11" s="1" customFormat="1" ht="22.9" customHeight="1" thickBot="1" x14ac:dyDescent="0.25">
      <c r="B50" s="359"/>
      <c r="C50" s="360"/>
      <c r="D50" s="249" t="str">
        <f>IF('Mehrkostenübersicht NH'!H91=0," ",'Mehrkostenübersicht NH'!H91)</f>
        <v xml:space="preserve"> </v>
      </c>
      <c r="E50" s="254">
        <f>(IF('Mehrkostenübersicht NH'!W91&lt;&gt;"",'Mehrkostenübersicht NH'!W91,0)+(IF('Mehrkostenübersicht NH'!W92&lt;&gt;"",'Mehrkostenübersicht NH'!W92,0))+(IF('Mehrkostenübersicht NH'!W93&lt;&gt;"",'Mehrkostenübersicht NH'!W93,0)))</f>
        <v>0</v>
      </c>
      <c r="G50" s="58"/>
      <c r="H50" s="58"/>
      <c r="I50" s="58"/>
      <c r="J50" s="58"/>
      <c r="K50" s="58"/>
    </row>
    <row r="51" spans="2:11" s="1" customFormat="1" ht="22.9" customHeight="1" x14ac:dyDescent="0.2">
      <c r="B51" s="59"/>
      <c r="C51" s="60"/>
      <c r="D51" s="250" t="s">
        <v>52</v>
      </c>
      <c r="E51" s="255">
        <f>SUM(E46:E50)</f>
        <v>0</v>
      </c>
      <c r="F51" s="58"/>
      <c r="G51" s="58"/>
      <c r="H51" s="58"/>
      <c r="I51" s="58"/>
      <c r="J51" s="58"/>
    </row>
    <row r="52" spans="2:11" s="1" customFormat="1" ht="22.9" customHeight="1" thickBot="1" x14ac:dyDescent="0.25">
      <c r="B52" s="59"/>
      <c r="C52" s="61"/>
      <c r="D52" s="251"/>
      <c r="E52" s="258">
        <f>IF(E51=0,0,E51/$E$16)</f>
        <v>0</v>
      </c>
      <c r="F52" s="58"/>
      <c r="G52" s="58"/>
      <c r="H52" s="58"/>
      <c r="I52" s="58"/>
      <c r="J52" s="58"/>
    </row>
    <row r="53" spans="2:11" ht="29.25" customHeight="1" x14ac:dyDescent="0.2">
      <c r="B53" s="363" t="s">
        <v>27</v>
      </c>
      <c r="C53" s="364"/>
      <c r="D53" s="365" t="s">
        <v>103</v>
      </c>
      <c r="E53" s="366"/>
      <c r="G53" s="4"/>
      <c r="H53" s="4"/>
      <c r="I53" s="4"/>
      <c r="J53" s="4"/>
      <c r="K53" s="4"/>
    </row>
    <row r="54" spans="2:11" ht="22.9" customHeight="1" x14ac:dyDescent="0.2">
      <c r="B54" s="359"/>
      <c r="C54" s="360"/>
      <c r="D54" s="2" t="s">
        <v>89</v>
      </c>
      <c r="E54" s="3" t="s">
        <v>51</v>
      </c>
      <c r="G54" s="4"/>
      <c r="H54" s="4"/>
      <c r="I54" s="4"/>
      <c r="J54" s="4"/>
      <c r="K54" s="4"/>
    </row>
    <row r="55" spans="2:11" s="1" customFormat="1" ht="22.9" customHeight="1" x14ac:dyDescent="0.2">
      <c r="B55" s="359"/>
      <c r="C55" s="360"/>
      <c r="D55" s="248" t="str">
        <f>IF('Mehrkostenübersicht NH'!H97=0," ",'Mehrkostenübersicht NH'!H97)</f>
        <v xml:space="preserve"> </v>
      </c>
      <c r="E55" s="254">
        <f>(IF('Mehrkostenübersicht NH'!W97&lt;&gt;"",'Mehrkostenübersicht NH'!W97,0)+(IF('Mehrkostenübersicht NH'!W98&lt;&gt;"",'Mehrkostenübersicht NH'!W98,0))+(IF('Mehrkostenübersicht NH'!W99&lt;&gt;"",'Mehrkostenübersicht NH'!W99,0)))</f>
        <v>0</v>
      </c>
      <c r="G55" s="58"/>
      <c r="H55" s="58"/>
      <c r="I55" s="58"/>
      <c r="J55" s="58"/>
      <c r="K55" s="58"/>
    </row>
    <row r="56" spans="2:11" s="1" customFormat="1" ht="22.9" customHeight="1" x14ac:dyDescent="0.2">
      <c r="B56" s="359"/>
      <c r="C56" s="360"/>
      <c r="D56" s="248" t="str">
        <f>IF('Mehrkostenübersicht NH'!H100=0," ",'Mehrkostenübersicht NH'!H100)</f>
        <v xml:space="preserve"> </v>
      </c>
      <c r="E56" s="254">
        <f>(IF('Mehrkostenübersicht NH'!W100&lt;&gt;"",'Mehrkostenübersicht NH'!W100,0)+(IF('Mehrkostenübersicht NH'!W101&lt;&gt;"",'Mehrkostenübersicht NH'!W101,0))+(IF('Mehrkostenübersicht NH'!W102&lt;&gt;"",'Mehrkostenübersicht NH'!W102,0)))</f>
        <v>0</v>
      </c>
      <c r="G56" s="58"/>
      <c r="H56" s="58"/>
      <c r="I56" s="58"/>
      <c r="J56" s="58"/>
      <c r="K56" s="58"/>
    </row>
    <row r="57" spans="2:11" s="1" customFormat="1" ht="22.9" customHeight="1" x14ac:dyDescent="0.2">
      <c r="B57" s="359"/>
      <c r="C57" s="360"/>
      <c r="D57" s="248" t="str">
        <f>IF('Mehrkostenübersicht NH'!H103=0," ",'Mehrkostenübersicht NH'!H103)</f>
        <v xml:space="preserve"> </v>
      </c>
      <c r="E57" s="254">
        <f>(IF('Mehrkostenübersicht NH'!W103&lt;&gt;"",'Mehrkostenübersicht NH'!W103,0)+(IF('Mehrkostenübersicht NH'!W104&lt;&gt;"",'Mehrkostenübersicht NH'!W104,0))+(IF('Mehrkostenübersicht NH'!W105&lt;&gt;"",'Mehrkostenübersicht NH'!W105,0)))</f>
        <v>0</v>
      </c>
      <c r="G57" s="58"/>
      <c r="H57" s="58"/>
      <c r="I57" s="58"/>
      <c r="J57" s="58"/>
      <c r="K57" s="58"/>
    </row>
    <row r="58" spans="2:11" s="1" customFormat="1" ht="22.9" customHeight="1" x14ac:dyDescent="0.2">
      <c r="B58" s="359"/>
      <c r="C58" s="360"/>
      <c r="D58" s="248" t="str">
        <f>IF('Mehrkostenübersicht NH'!H106=0," ",'Mehrkostenübersicht NH'!H106)</f>
        <v xml:space="preserve"> </v>
      </c>
      <c r="E58" s="254">
        <f>(IF('Mehrkostenübersicht NH'!W106&lt;&gt;"",'Mehrkostenübersicht NH'!W106,0)+(IF('Mehrkostenübersicht NH'!W106&lt;&gt;"",'Mehrkostenübersicht NH'!W106,0))+(IF('Mehrkostenübersicht NH'!W107&lt;&gt;"",'Mehrkostenübersicht NH'!W107,0)))</f>
        <v>0</v>
      </c>
      <c r="G58" s="58"/>
      <c r="H58" s="58"/>
      <c r="I58" s="58"/>
      <c r="J58" s="58"/>
      <c r="K58" s="58"/>
    </row>
    <row r="59" spans="2:11" s="1" customFormat="1" ht="22.9" customHeight="1" thickBot="1" x14ac:dyDescent="0.25">
      <c r="B59" s="359"/>
      <c r="C59" s="360"/>
      <c r="D59" s="249" t="str">
        <f>IF('Mehrkostenübersicht NH'!H109=0," ",'Mehrkostenübersicht NH'!H109)</f>
        <v xml:space="preserve"> </v>
      </c>
      <c r="E59" s="254">
        <f>(IF('Mehrkostenübersicht NH'!W108&lt;&gt;"",'Mehrkostenübersicht NH'!W108,0)+(IF('Mehrkostenübersicht NH'!W109&lt;&gt;"",'Mehrkostenübersicht NH'!W109,0))+(IF('Mehrkostenübersicht NH'!W110&lt;&gt;"",'Mehrkostenübersicht NH'!W110,0)))</f>
        <v>0</v>
      </c>
    </row>
    <row r="60" spans="2:11" s="1" customFormat="1" ht="22.9" customHeight="1" x14ac:dyDescent="0.2">
      <c r="B60" s="59"/>
      <c r="C60" s="60"/>
      <c r="D60" s="250" t="s">
        <v>52</v>
      </c>
      <c r="E60" s="255">
        <f>SUM(E55:E59)</f>
        <v>0</v>
      </c>
      <c r="F60" s="58"/>
      <c r="G60" s="58"/>
      <c r="H60" s="58"/>
      <c r="I60" s="58"/>
      <c r="J60" s="58"/>
    </row>
    <row r="61" spans="2:11" s="1" customFormat="1" ht="22.9" customHeight="1" thickBot="1" x14ac:dyDescent="0.25">
      <c r="B61" s="59"/>
      <c r="C61" s="61"/>
      <c r="D61" s="251"/>
      <c r="E61" s="256">
        <f>IF(E60=0,0,E60/$E$16)</f>
        <v>0</v>
      </c>
      <c r="F61" s="58"/>
      <c r="G61" s="58"/>
      <c r="H61" s="58"/>
      <c r="I61" s="58"/>
      <c r="J61" s="58"/>
    </row>
    <row r="62" spans="2:11" s="1" customFormat="1" ht="42" customHeight="1" thickBot="1" x14ac:dyDescent="0.25">
      <c r="B62" s="367" t="s">
        <v>104</v>
      </c>
      <c r="C62" s="372"/>
      <c r="D62" s="253"/>
      <c r="E62" s="257">
        <f>E60+E51+E42+E33+E24</f>
        <v>0</v>
      </c>
      <c r="F62" s="66"/>
    </row>
    <row r="63" spans="2:11" s="1" customFormat="1" ht="30" customHeight="1" thickBot="1" x14ac:dyDescent="0.25">
      <c r="B63" s="354" t="s">
        <v>105</v>
      </c>
      <c r="C63" s="373"/>
      <c r="D63" s="253"/>
      <c r="E63" s="257">
        <f>E61+E52+E43+E34+E25</f>
        <v>0</v>
      </c>
    </row>
    <row r="65" spans="2:5" x14ac:dyDescent="0.2">
      <c r="B65" t="s">
        <v>106</v>
      </c>
    </row>
    <row r="67" spans="2:5" x14ac:dyDescent="0.2">
      <c r="B67" t="s">
        <v>107</v>
      </c>
    </row>
    <row r="71" spans="2:5" ht="17.45" customHeight="1" thickBot="1" x14ac:dyDescent="0.25">
      <c r="B71" s="356"/>
      <c r="C71" s="356"/>
      <c r="D71" s="356"/>
      <c r="E71" s="356"/>
    </row>
    <row r="72" spans="2:5" ht="15" thickTop="1" x14ac:dyDescent="0.2">
      <c r="B72" t="s">
        <v>108</v>
      </c>
      <c r="D72" s="55"/>
      <c r="E72" s="56" t="s">
        <v>109</v>
      </c>
    </row>
  </sheetData>
  <sheetProtection sheet="1"/>
  <mergeCells count="18">
    <mergeCell ref="B17:C23"/>
    <mergeCell ref="D17:E17"/>
    <mergeCell ref="B7:D7"/>
    <mergeCell ref="D10:E10"/>
    <mergeCell ref="D11:E11"/>
    <mergeCell ref="D12:E12"/>
    <mergeCell ref="B14:E14"/>
    <mergeCell ref="B26:C32"/>
    <mergeCell ref="D26:E26"/>
    <mergeCell ref="B35:C41"/>
    <mergeCell ref="D35:E35"/>
    <mergeCell ref="B44:C50"/>
    <mergeCell ref="D44:E44"/>
    <mergeCell ref="B53:C59"/>
    <mergeCell ref="D53:E53"/>
    <mergeCell ref="B62:C62"/>
    <mergeCell ref="B63:C63"/>
    <mergeCell ref="B71:E71"/>
  </mergeCells>
  <pageMargins left="0.7" right="0.7" top="0.78740157499999996" bottom="0.78740157499999996" header="0.3" footer="0.3"/>
  <pageSetup paperSize="9" scale="80" fitToHeight="0" orientation="portrait" r:id="rId1"/>
  <rowBreaks count="1" manualBreakCount="1">
    <brk id="43" min="1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Mehrkostenübersicht NH</vt:lpstr>
      <vt:lpstr>Formblatt Nachweis EOF</vt:lpstr>
      <vt:lpstr>Formblatt Nachweis MM</vt:lpstr>
      <vt:lpstr>'Formblatt Nachweis EOF'!Druckbereich</vt:lpstr>
      <vt:lpstr>'Formblatt Nachweis MM'!Druckbereich</vt:lpstr>
      <vt:lpstr>'Mehrkostenübersicht NH'!Druckbereich</vt:lpstr>
      <vt:lpstr>'Mehrkostenübersicht NH'!Drucktitel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Selber</dc:creator>
  <cp:lastModifiedBy>Claudia Selber</cp:lastModifiedBy>
  <cp:lastPrinted>2025-04-29T12:26:04Z</cp:lastPrinted>
  <dcterms:created xsi:type="dcterms:W3CDTF">2024-11-13T11:55:05Z</dcterms:created>
  <dcterms:modified xsi:type="dcterms:W3CDTF">2025-07-31T10:29:23Z</dcterms:modified>
</cp:coreProperties>
</file>