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Gesundheit und Pflege\Tabellen\"/>
    </mc:Choice>
  </mc:AlternateContent>
  <xr:revisionPtr revIDLastSave="0" documentId="8_{C03B93CB-35A0-43B2-A69F-11C1329D39E4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207" sheetId="9" r:id="rId1"/>
    <sheet name="Tabelle1" sheetId="10" r:id="rId2"/>
  </sheets>
  <definedNames>
    <definedName name="_xlnm.Print_Area" localSheetId="0">'207'!$A$1:$G$41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9" l="1"/>
  <c r="G5" i="9"/>
  <c r="D5" i="9"/>
  <c r="E14" i="9" l="1"/>
  <c r="E37" i="9" l="1"/>
  <c r="E30" i="9"/>
  <c r="E15" i="9"/>
  <c r="E29" i="9"/>
  <c r="E21" i="9"/>
  <c r="E6" i="9"/>
  <c r="E22" i="9"/>
  <c r="E13" i="9"/>
  <c r="E36" i="9"/>
  <c r="E28" i="9"/>
  <c r="E20" i="9"/>
  <c r="E12" i="9"/>
  <c r="E35" i="9"/>
  <c r="E27" i="9"/>
  <c r="E19" i="9"/>
  <c r="E11" i="9"/>
  <c r="E34" i="9"/>
  <c r="E26" i="9"/>
  <c r="E18" i="9"/>
  <c r="E10" i="9"/>
  <c r="E33" i="9"/>
  <c r="E25" i="9"/>
  <c r="E17" i="9"/>
  <c r="E9" i="9"/>
  <c r="E32" i="9"/>
  <c r="E24" i="9"/>
  <c r="E16" i="9"/>
  <c r="E7" i="9"/>
  <c r="E8" i="9"/>
  <c r="E31" i="9"/>
  <c r="E23" i="9"/>
  <c r="E5" i="9" l="1"/>
</calcChain>
</file>

<file path=xl/sharedStrings.xml><?xml version="1.0" encoding="utf-8"?>
<sst xmlns="http://schemas.openxmlformats.org/spreadsheetml/2006/main" count="48" uniqueCount="47">
  <si>
    <t>Fachgebiet</t>
  </si>
  <si>
    <t>Chirurgie</t>
  </si>
  <si>
    <t>Frauenheilkunde und Geburtshilfe</t>
  </si>
  <si>
    <t>Haut- und Geschlechtskrankheiten</t>
  </si>
  <si>
    <t>Innere Medizin</t>
  </si>
  <si>
    <t>Kinder- und Jugendpsychiatrie</t>
  </si>
  <si>
    <t>Nervenheilkunde</t>
  </si>
  <si>
    <t>Neurologie</t>
  </si>
  <si>
    <t>Nuklearmedizin</t>
  </si>
  <si>
    <t>Orthopädie</t>
  </si>
  <si>
    <t>Pathologie</t>
  </si>
  <si>
    <t>Psychiatrie</t>
  </si>
  <si>
    <t>Radiologie</t>
  </si>
  <si>
    <t>Urologie</t>
  </si>
  <si>
    <t>_________</t>
  </si>
  <si>
    <t>Quelle: Kassenärztliche Vereinigung Bayerns.</t>
  </si>
  <si>
    <t>Laboratoriumsmedizin</t>
  </si>
  <si>
    <t>Mund-Kiefer-Gesichtschirurgie</t>
  </si>
  <si>
    <t>Physikalische- und Rehabilitationsmedizin</t>
  </si>
  <si>
    <t>Anästhesiologie</t>
  </si>
  <si>
    <t>Augenheilkunde</t>
  </si>
  <si>
    <t>Hals-Nasen-Ohrenheilkunde</t>
  </si>
  <si>
    <t xml:space="preserve">Kinder- und Jugendmedizin </t>
  </si>
  <si>
    <t>Neurochirugie</t>
  </si>
  <si>
    <t>© Statistisches Amt München</t>
  </si>
  <si>
    <t>in %</t>
  </si>
  <si>
    <t>absolut</t>
  </si>
  <si>
    <t>davon</t>
  </si>
  <si>
    <t>Strahlentherapie</t>
  </si>
  <si>
    <t>Humangenetik</t>
  </si>
  <si>
    <t>Transfusionsmedizin</t>
  </si>
  <si>
    <t>Psychotherapeutische Medizin</t>
  </si>
  <si>
    <t>kassenärztlich zugelassen</t>
  </si>
  <si>
    <t>angestellt</t>
  </si>
  <si>
    <t>insgesamt</t>
  </si>
  <si>
    <t>1) Ärztliches Fachpersonal beinhaltet ausschließlich Ärzte*Ärztinnen, die in freier Praxis tätig sind einschl. medizinischer Versorgungszentren, ohne Privatpraxen. Mehrfachzählungen sind bei mehreren Niederlassungen oder Fachgebieten möglich.</t>
  </si>
  <si>
    <t>Allgemeinmedizin / praktische Ärzte*Ärztinnen</t>
  </si>
  <si>
    <t>Ärzte*Ärztinnen</t>
  </si>
  <si>
    <t>Ärzte*Ärztinnen insgesamt</t>
  </si>
  <si>
    <t>dar.</t>
  </si>
  <si>
    <t>mit Schwerpunkt Gastroenterologie</t>
  </si>
  <si>
    <t>mit Schwerpunkt Hämatologie/Onkologie</t>
  </si>
  <si>
    <t>mit Schwerpunkt Kardiologie</t>
  </si>
  <si>
    <t>mit Schwerpunkt Nephrologie</t>
  </si>
  <si>
    <t>mit Schwerpunkt Pneumologie</t>
  </si>
  <si>
    <t>hausärztliche Internisten</t>
  </si>
  <si>
    <r>
      <t>Ärztliches Fachpersonal in freier Praxis 1)
nach Fachgebieten am 31.12.2021</t>
    </r>
    <r>
      <rPr>
        <sz val="10"/>
        <rFont val="Arial"/>
        <family val="2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</si>
</sst>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\.m\.yyyy"/>
    <numFmt numFmtId="165" formatCode="#\ ##0&quot;          &quot;"/>
    <numFmt numFmtId="166" formatCode="#\ ##0&quot; &quot;;\-#\ ##0&quot;  &quot;;#&quot;-  &quot;"/>
    <numFmt numFmtId="167" formatCode="#0.0"/>
  </numFmts>
  <fonts count="7" x14ac:knownFonts="1">
    <font>
      <sz val="10"/>
      <name val="MS Sans Serif"/>
      <family val="2"/>
    </font>
    <font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7"/>
      <name val="Arial"/>
      <family val="2"/>
    </font>
    <font>
      <sz val="11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/>
  </cellStyleXfs>
  <cellXfs count="44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1" fillId="0" borderId="1" xfId="0" applyFont="1" applyBorder="1"/>
    <xf numFmtId="0" fontId="4" fillId="0" borderId="0" xfId="0" applyFont="1" applyBorder="1"/>
    <xf numFmtId="0" fontId="4" fillId="0" borderId="0" xfId="0" applyFont="1"/>
    <xf numFmtId="0" fontId="4" fillId="0" borderId="0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wrapText="1"/>
    </xf>
    <xf numFmtId="165" fontId="1" fillId="0" borderId="0" xfId="0" applyNumberFormat="1" applyFont="1"/>
    <xf numFmtId="0" fontId="1" fillId="0" borderId="4" xfId="0" applyFont="1" applyBorder="1" applyAlignment="1">
      <alignment horizontal="left" vertical="center"/>
    </xf>
    <xf numFmtId="166" fontId="1" fillId="0" borderId="3" xfId="0" applyNumberFormat="1" applyFont="1" applyBorder="1" applyAlignment="1">
      <alignment horizontal="right" indent="2"/>
    </xf>
    <xf numFmtId="0" fontId="1" fillId="0" borderId="0" xfId="0" applyFont="1" applyBorder="1"/>
    <xf numFmtId="167" fontId="1" fillId="0" borderId="3" xfId="0" applyNumberFormat="1" applyFont="1" applyBorder="1" applyAlignment="1">
      <alignment horizontal="right" indent="2"/>
    </xf>
    <xf numFmtId="0" fontId="6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166" fontId="1" fillId="0" borderId="3" xfId="0" applyNumberFormat="1" applyFont="1" applyBorder="1" applyAlignment="1">
      <alignment horizontal="right" vertical="top" indent="2"/>
    </xf>
    <xf numFmtId="167" fontId="1" fillId="0" borderId="3" xfId="0" applyNumberFormat="1" applyFont="1" applyBorder="1" applyAlignment="1">
      <alignment horizontal="right" vertical="top" indent="2"/>
    </xf>
    <xf numFmtId="0" fontId="1" fillId="0" borderId="0" xfId="0" applyFont="1" applyFill="1" applyAlignment="1"/>
    <xf numFmtId="0" fontId="5" fillId="0" borderId="0" xfId="0" applyFont="1" applyFill="1"/>
    <xf numFmtId="0" fontId="1" fillId="0" borderId="0" xfId="0" applyFont="1" applyFill="1"/>
    <xf numFmtId="0" fontId="1" fillId="0" borderId="5" xfId="0" applyNumberFormat="1" applyFont="1" applyBorder="1" applyAlignment="1">
      <alignment horizontal="center" vertical="center" wrapText="1"/>
    </xf>
    <xf numFmtId="0" fontId="6" fillId="0" borderId="0" xfId="0" applyFont="1" applyAlignment="1"/>
    <xf numFmtId="166" fontId="1" fillId="0" borderId="3" xfId="0" applyNumberFormat="1" applyFont="1" applyFill="1" applyBorder="1" applyAlignment="1">
      <alignment horizontal="right" indent="2"/>
    </xf>
    <xf numFmtId="166" fontId="6" fillId="0" borderId="3" xfId="0" applyNumberFormat="1" applyFont="1" applyFill="1" applyBorder="1" applyAlignment="1">
      <alignment horizontal="right" indent="2"/>
    </xf>
    <xf numFmtId="167" fontId="6" fillId="0" borderId="3" xfId="0" applyNumberFormat="1" applyFont="1" applyFill="1" applyBorder="1" applyAlignment="1">
      <alignment horizontal="right" indent="2"/>
    </xf>
    <xf numFmtId="167" fontId="1" fillId="0" borderId="3" xfId="0" applyNumberFormat="1" applyFont="1" applyFill="1" applyBorder="1" applyAlignment="1">
      <alignment horizontal="right" indent="2"/>
    </xf>
    <xf numFmtId="0" fontId="1" fillId="0" borderId="3" xfId="0" applyNumberFormat="1" applyFont="1" applyFill="1" applyBorder="1" applyAlignment="1">
      <alignment horizontal="right" indent="2"/>
    </xf>
    <xf numFmtId="0" fontId="2" fillId="0" borderId="0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4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 wrapText="1"/>
    </xf>
    <xf numFmtId="164" fontId="1" fillId="0" borderId="6" xfId="0" applyNumberFormat="1" applyFont="1" applyBorder="1" applyAlignment="1">
      <alignment horizontal="center" vertical="center" wrapText="1"/>
    </xf>
    <xf numFmtId="164" fontId="1" fillId="0" borderId="7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</cellXfs>
  <cellStyles count="2">
    <cellStyle name="Standard" xfId="0" builtinId="0"/>
    <cellStyle name="Standard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1"/>
  <sheetViews>
    <sheetView tabSelected="1" zoomScaleNormal="100" workbookViewId="0">
      <selection activeCell="L16" sqref="L16"/>
    </sheetView>
  </sheetViews>
  <sheetFormatPr baseColWidth="10" defaultColWidth="11.33203125" defaultRowHeight="11.4" x14ac:dyDescent="0.2"/>
  <cols>
    <col min="1" max="1" width="5.5546875" style="1" customWidth="1"/>
    <col min="2" max="2" width="3.88671875" style="1" customWidth="1"/>
    <col min="3" max="3" width="33" style="1" customWidth="1"/>
    <col min="4" max="5" width="11.109375" style="1" customWidth="1"/>
    <col min="6" max="6" width="12" style="1" customWidth="1"/>
    <col min="7" max="7" width="11.109375" style="1" customWidth="1"/>
    <col min="8" max="8" width="6.88671875" style="1" customWidth="1"/>
    <col min="9" max="16384" width="11.33203125" style="1"/>
  </cols>
  <sheetData>
    <row r="1" spans="1:15" ht="35.25" customHeight="1" x14ac:dyDescent="0.2">
      <c r="A1" s="31" t="s">
        <v>46</v>
      </c>
      <c r="B1" s="31"/>
      <c r="C1" s="31"/>
      <c r="D1" s="31"/>
      <c r="E1" s="31"/>
      <c r="F1" s="31"/>
      <c r="G1" s="31"/>
    </row>
    <row r="2" spans="1:15" s="2" customFormat="1" ht="15" customHeight="1" x14ac:dyDescent="0.2">
      <c r="A2" s="32" t="s">
        <v>0</v>
      </c>
      <c r="B2" s="32"/>
      <c r="C2" s="33"/>
      <c r="D2" s="40" t="s">
        <v>37</v>
      </c>
      <c r="E2" s="41"/>
      <c r="F2" s="41"/>
      <c r="G2" s="41"/>
      <c r="K2" s="21"/>
      <c r="L2" s="21"/>
      <c r="M2" s="21"/>
      <c r="N2" s="21"/>
      <c r="O2" s="21"/>
    </row>
    <row r="3" spans="1:15" s="2" customFormat="1" ht="15" customHeight="1" x14ac:dyDescent="0.25">
      <c r="A3" s="34"/>
      <c r="B3" s="34"/>
      <c r="C3" s="35"/>
      <c r="D3" s="42" t="s">
        <v>34</v>
      </c>
      <c r="E3" s="43"/>
      <c r="F3" s="41" t="s">
        <v>27</v>
      </c>
      <c r="G3" s="40"/>
      <c r="K3" s="21"/>
      <c r="L3" s="22"/>
      <c r="M3" s="22"/>
      <c r="N3" s="22"/>
      <c r="O3" s="21"/>
    </row>
    <row r="4" spans="1:15" s="2" customFormat="1" ht="40.5" customHeight="1" x14ac:dyDescent="0.25">
      <c r="A4" s="36"/>
      <c r="B4" s="36"/>
      <c r="C4" s="37"/>
      <c r="D4" s="24" t="s">
        <v>26</v>
      </c>
      <c r="E4" s="9" t="s">
        <v>25</v>
      </c>
      <c r="F4" s="9" t="s">
        <v>32</v>
      </c>
      <c r="G4" s="9" t="s">
        <v>33</v>
      </c>
      <c r="K4" s="21"/>
      <c r="L4" s="22"/>
      <c r="M4" s="22"/>
      <c r="N4" s="22"/>
      <c r="O4" s="21"/>
    </row>
    <row r="5" spans="1:15" s="2" customFormat="1" ht="18" customHeight="1" x14ac:dyDescent="0.25">
      <c r="A5" s="25" t="s">
        <v>38</v>
      </c>
      <c r="B5" s="25"/>
      <c r="C5" s="17"/>
      <c r="D5" s="27">
        <f>SUM(D21:D37,D6:D14)</f>
        <v>4011</v>
      </c>
      <c r="E5" s="28">
        <f>SUM(E21:E37,E6:E14)</f>
        <v>99.999999999999986</v>
      </c>
      <c r="F5" s="27">
        <f>SUM(F21:F37,F6:F14)</f>
        <v>2777</v>
      </c>
      <c r="G5" s="27">
        <f>SUM(G21:G37,G6:G14)</f>
        <v>1234</v>
      </c>
      <c r="H5" s="21"/>
      <c r="K5" s="21"/>
      <c r="L5" s="21"/>
      <c r="M5" s="22"/>
      <c r="N5" s="22"/>
      <c r="O5" s="21"/>
    </row>
    <row r="6" spans="1:15" ht="15" customHeight="1" x14ac:dyDescent="0.25">
      <c r="A6" s="1" t="s">
        <v>27</v>
      </c>
      <c r="B6" s="3" t="s">
        <v>36</v>
      </c>
      <c r="D6" s="26">
        <v>733</v>
      </c>
      <c r="E6" s="29">
        <f>D6/$D$5*100</f>
        <v>18.274744452754923</v>
      </c>
      <c r="F6" s="30">
        <v>573</v>
      </c>
      <c r="G6" s="30">
        <v>160</v>
      </c>
      <c r="H6" s="23"/>
      <c r="I6" s="12"/>
      <c r="K6" s="23"/>
      <c r="L6" s="22"/>
      <c r="M6" s="22"/>
      <c r="N6" s="22"/>
    </row>
    <row r="7" spans="1:15" ht="12.75" customHeight="1" x14ac:dyDescent="0.25">
      <c r="B7" s="2" t="s">
        <v>19</v>
      </c>
      <c r="D7" s="26">
        <v>209</v>
      </c>
      <c r="E7" s="29">
        <f t="shared" ref="E7:E13" si="0">D7/$D$5*100</f>
        <v>5.2106706556968332</v>
      </c>
      <c r="F7" s="30">
        <v>105</v>
      </c>
      <c r="G7" s="30">
        <v>104</v>
      </c>
      <c r="H7" s="23"/>
      <c r="I7" s="12"/>
      <c r="K7" s="23"/>
      <c r="L7" s="22"/>
      <c r="M7" s="22"/>
      <c r="N7" s="22"/>
    </row>
    <row r="8" spans="1:15" ht="12.75" customHeight="1" x14ac:dyDescent="0.25">
      <c r="B8" s="2" t="s">
        <v>20</v>
      </c>
      <c r="D8" s="26">
        <v>162</v>
      </c>
      <c r="E8" s="29">
        <f t="shared" si="0"/>
        <v>4.0388930441286464</v>
      </c>
      <c r="F8" s="30">
        <v>79</v>
      </c>
      <c r="G8" s="30">
        <v>83</v>
      </c>
      <c r="H8" s="23"/>
      <c r="I8" s="12"/>
      <c r="K8" s="23"/>
      <c r="L8" s="22"/>
      <c r="M8" s="22"/>
      <c r="N8" s="22"/>
    </row>
    <row r="9" spans="1:15" ht="12.75" customHeight="1" x14ac:dyDescent="0.25">
      <c r="B9" s="2" t="s">
        <v>1</v>
      </c>
      <c r="D9" s="26">
        <v>129</v>
      </c>
      <c r="E9" s="29">
        <f t="shared" si="0"/>
        <v>3.2161555721765147</v>
      </c>
      <c r="F9" s="30">
        <v>74</v>
      </c>
      <c r="G9" s="30">
        <v>55</v>
      </c>
      <c r="H9" s="23"/>
      <c r="I9" s="12"/>
      <c r="K9" s="23"/>
      <c r="L9" s="22"/>
      <c r="M9" s="22"/>
      <c r="N9" s="22"/>
    </row>
    <row r="10" spans="1:15" ht="12.75" customHeight="1" x14ac:dyDescent="0.25">
      <c r="B10" s="2" t="s">
        <v>2</v>
      </c>
      <c r="D10" s="26">
        <v>359</v>
      </c>
      <c r="E10" s="29">
        <f t="shared" si="0"/>
        <v>8.950386437297432</v>
      </c>
      <c r="F10" s="30">
        <v>271</v>
      </c>
      <c r="G10" s="30">
        <v>88</v>
      </c>
      <c r="H10" s="23"/>
      <c r="I10" s="12"/>
      <c r="K10" s="23"/>
      <c r="L10" s="22"/>
      <c r="M10" s="22"/>
      <c r="N10" s="22"/>
    </row>
    <row r="11" spans="1:15" ht="12.75" customHeight="1" x14ac:dyDescent="0.25">
      <c r="B11" s="2" t="s">
        <v>21</v>
      </c>
      <c r="D11" s="26">
        <v>124</v>
      </c>
      <c r="E11" s="29">
        <f t="shared" si="0"/>
        <v>3.0914983794564943</v>
      </c>
      <c r="F11" s="30">
        <v>93</v>
      </c>
      <c r="G11" s="30">
        <v>31</v>
      </c>
      <c r="H11" s="23"/>
      <c r="I11" s="12"/>
      <c r="K11" s="23"/>
      <c r="L11" s="22"/>
      <c r="M11" s="22"/>
      <c r="N11" s="22"/>
    </row>
    <row r="12" spans="1:15" ht="12.75" customHeight="1" x14ac:dyDescent="0.25">
      <c r="B12" s="2" t="s">
        <v>3</v>
      </c>
      <c r="D12" s="26">
        <v>133</v>
      </c>
      <c r="E12" s="29">
        <f t="shared" si="0"/>
        <v>3.3158813263525309</v>
      </c>
      <c r="F12" s="30">
        <v>91</v>
      </c>
      <c r="G12" s="30">
        <v>42</v>
      </c>
      <c r="H12" s="23"/>
      <c r="I12" s="12"/>
      <c r="K12" s="23"/>
      <c r="L12" s="22"/>
      <c r="M12" s="22"/>
      <c r="N12" s="22"/>
    </row>
    <row r="13" spans="1:15" ht="12.75" customHeight="1" x14ac:dyDescent="0.25">
      <c r="B13" s="2" t="s">
        <v>29</v>
      </c>
      <c r="D13" s="26">
        <v>26</v>
      </c>
      <c r="E13" s="29">
        <f t="shared" si="0"/>
        <v>0.64821740214410362</v>
      </c>
      <c r="F13" s="30">
        <v>6</v>
      </c>
      <c r="G13" s="30">
        <v>20</v>
      </c>
      <c r="H13" s="23"/>
      <c r="I13" s="12"/>
      <c r="K13" s="23"/>
      <c r="L13" s="22"/>
      <c r="M13" s="22"/>
      <c r="N13" s="22"/>
    </row>
    <row r="14" spans="1:15" ht="12.75" customHeight="1" x14ac:dyDescent="0.25">
      <c r="B14" s="2" t="s">
        <v>4</v>
      </c>
      <c r="D14" s="26">
        <v>701</v>
      </c>
      <c r="E14" s="29">
        <f>D14/$D$5*100</f>
        <v>17.476938419346798</v>
      </c>
      <c r="F14" s="30">
        <v>471</v>
      </c>
      <c r="G14" s="30">
        <v>230</v>
      </c>
      <c r="H14" s="23"/>
      <c r="I14" s="12"/>
      <c r="K14" s="23"/>
      <c r="L14" s="22"/>
      <c r="M14" s="22"/>
      <c r="N14" s="22"/>
    </row>
    <row r="15" spans="1:15" ht="12.75" customHeight="1" x14ac:dyDescent="0.25">
      <c r="B15" s="1" t="s">
        <v>39</v>
      </c>
      <c r="C15" s="2" t="s">
        <v>40</v>
      </c>
      <c r="D15" s="26">
        <v>43</v>
      </c>
      <c r="E15" s="29">
        <f t="shared" ref="E15:E20" si="1">D15/$D$5*100</f>
        <v>1.0720518573921716</v>
      </c>
      <c r="F15" s="26">
        <v>31</v>
      </c>
      <c r="G15" s="26">
        <v>12</v>
      </c>
      <c r="H15" s="23"/>
      <c r="I15" s="12"/>
      <c r="K15" s="23"/>
      <c r="L15" s="22"/>
      <c r="M15" s="22"/>
      <c r="N15" s="22"/>
    </row>
    <row r="16" spans="1:15" ht="12.75" customHeight="1" x14ac:dyDescent="0.25">
      <c r="C16" s="2" t="s">
        <v>41</v>
      </c>
      <c r="D16" s="26">
        <v>42</v>
      </c>
      <c r="E16" s="29">
        <f t="shared" si="1"/>
        <v>1.0471204188481675</v>
      </c>
      <c r="F16" s="26">
        <v>18</v>
      </c>
      <c r="G16" s="26">
        <v>24</v>
      </c>
      <c r="H16" s="23"/>
      <c r="I16" s="12"/>
      <c r="K16" s="23"/>
      <c r="L16" s="22"/>
      <c r="M16" s="22"/>
      <c r="N16" s="22"/>
    </row>
    <row r="17" spans="2:15" ht="12.75" customHeight="1" x14ac:dyDescent="0.25">
      <c r="C17" s="2" t="s">
        <v>42</v>
      </c>
      <c r="D17" s="26">
        <v>86</v>
      </c>
      <c r="E17" s="29">
        <f t="shared" si="1"/>
        <v>2.1441037147843431</v>
      </c>
      <c r="F17" s="26">
        <v>74</v>
      </c>
      <c r="G17" s="26">
        <v>12</v>
      </c>
      <c r="H17" s="23"/>
      <c r="I17" s="12"/>
      <c r="K17" s="23"/>
      <c r="L17" s="23"/>
      <c r="M17" s="22"/>
      <c r="N17" s="22"/>
      <c r="O17" s="23"/>
    </row>
    <row r="18" spans="2:15" ht="12.75" customHeight="1" x14ac:dyDescent="0.25">
      <c r="C18" s="2" t="s">
        <v>43</v>
      </c>
      <c r="D18" s="26">
        <v>27</v>
      </c>
      <c r="E18" s="29">
        <f t="shared" si="1"/>
        <v>0.67314884068810776</v>
      </c>
      <c r="F18" s="26">
        <v>7</v>
      </c>
      <c r="G18" s="26">
        <v>20</v>
      </c>
      <c r="H18" s="23"/>
      <c r="I18" s="12"/>
      <c r="K18" s="23"/>
      <c r="L18" s="22"/>
      <c r="M18" s="22"/>
      <c r="N18" s="22"/>
      <c r="O18" s="23"/>
    </row>
    <row r="19" spans="2:15" ht="12.75" customHeight="1" x14ac:dyDescent="0.25">
      <c r="C19" s="2" t="s">
        <v>44</v>
      </c>
      <c r="D19" s="26">
        <v>31</v>
      </c>
      <c r="E19" s="29">
        <f t="shared" si="1"/>
        <v>0.77287459486412358</v>
      </c>
      <c r="F19" s="26">
        <v>25</v>
      </c>
      <c r="G19" s="26">
        <v>6</v>
      </c>
      <c r="H19" s="23"/>
      <c r="I19" s="12"/>
      <c r="K19" s="23"/>
      <c r="L19" s="22"/>
      <c r="M19" s="22"/>
      <c r="N19" s="22"/>
      <c r="O19" s="23"/>
    </row>
    <row r="20" spans="2:15" ht="12.75" customHeight="1" x14ac:dyDescent="0.25">
      <c r="C20" s="2" t="s">
        <v>45</v>
      </c>
      <c r="D20" s="26">
        <v>415</v>
      </c>
      <c r="E20" s="29">
        <f t="shared" si="1"/>
        <v>10.346546995761656</v>
      </c>
      <c r="F20" s="26">
        <v>286</v>
      </c>
      <c r="G20" s="26">
        <v>129</v>
      </c>
      <c r="H20" s="23"/>
      <c r="I20" s="12"/>
      <c r="K20" s="23"/>
      <c r="L20" s="22"/>
      <c r="M20" s="22"/>
      <c r="N20" s="22"/>
      <c r="O20" s="23"/>
    </row>
    <row r="21" spans="2:15" ht="15" customHeight="1" x14ac:dyDescent="0.25">
      <c r="B21" s="1" t="s">
        <v>22</v>
      </c>
      <c r="C21" s="2"/>
      <c r="D21" s="26">
        <v>159</v>
      </c>
      <c r="E21" s="29">
        <f t="shared" ref="E21:E36" si="2">D21/$D$5*100</f>
        <v>3.9640987284966345</v>
      </c>
      <c r="F21" s="26">
        <v>122</v>
      </c>
      <c r="G21" s="26">
        <v>37</v>
      </c>
      <c r="H21" s="23"/>
      <c r="I21" s="12"/>
      <c r="K21" s="23"/>
      <c r="L21" s="22"/>
      <c r="M21" s="22"/>
      <c r="N21" s="22"/>
      <c r="O21" s="23"/>
    </row>
    <row r="22" spans="2:15" ht="12.75" customHeight="1" x14ac:dyDescent="0.25">
      <c r="B22" s="1" t="s">
        <v>5</v>
      </c>
      <c r="C22" s="2"/>
      <c r="D22" s="26">
        <v>32</v>
      </c>
      <c r="E22" s="29">
        <f t="shared" si="2"/>
        <v>0.79780603340812772</v>
      </c>
      <c r="F22" s="26">
        <v>27</v>
      </c>
      <c r="G22" s="26">
        <v>5</v>
      </c>
      <c r="H22" s="23"/>
      <c r="I22" s="12"/>
      <c r="K22" s="23"/>
      <c r="L22" s="22"/>
      <c r="M22" s="22"/>
      <c r="N22" s="22"/>
      <c r="O22" s="23"/>
    </row>
    <row r="23" spans="2:15" ht="12.75" customHeight="1" x14ac:dyDescent="0.25">
      <c r="B23" s="1" t="s">
        <v>16</v>
      </c>
      <c r="C23" s="2"/>
      <c r="D23" s="26">
        <v>43</v>
      </c>
      <c r="E23" s="29">
        <f t="shared" si="2"/>
        <v>1.0720518573921716</v>
      </c>
      <c r="F23" s="26">
        <v>7</v>
      </c>
      <c r="G23" s="26">
        <v>36</v>
      </c>
      <c r="H23" s="23"/>
      <c r="I23" s="12"/>
      <c r="K23" s="23"/>
      <c r="L23" s="22"/>
      <c r="M23" s="22"/>
      <c r="N23" s="22"/>
      <c r="O23" s="23"/>
    </row>
    <row r="24" spans="2:15" ht="12.75" customHeight="1" x14ac:dyDescent="0.25">
      <c r="B24" s="1" t="s">
        <v>17</v>
      </c>
      <c r="C24" s="2"/>
      <c r="D24" s="14">
        <v>55</v>
      </c>
      <c r="E24" s="16">
        <f t="shared" si="2"/>
        <v>1.3712291199202193</v>
      </c>
      <c r="F24" s="14">
        <v>47</v>
      </c>
      <c r="G24" s="14">
        <v>8</v>
      </c>
      <c r="I24" s="12"/>
      <c r="K24" s="23"/>
      <c r="L24" s="22"/>
      <c r="M24" s="22"/>
      <c r="N24" s="22"/>
      <c r="O24" s="23"/>
    </row>
    <row r="25" spans="2:15" ht="12.75" customHeight="1" x14ac:dyDescent="0.25">
      <c r="B25" s="1" t="s">
        <v>6</v>
      </c>
      <c r="C25" s="2"/>
      <c r="D25" s="14">
        <v>36</v>
      </c>
      <c r="E25" s="16">
        <f t="shared" si="2"/>
        <v>0.89753178758414354</v>
      </c>
      <c r="F25" s="14">
        <v>30</v>
      </c>
      <c r="G25" s="14">
        <v>6</v>
      </c>
      <c r="I25" s="12"/>
      <c r="K25" s="23"/>
      <c r="L25" s="22"/>
      <c r="M25" s="22"/>
      <c r="N25" s="22"/>
      <c r="O25" s="23"/>
    </row>
    <row r="26" spans="2:15" ht="12.75" customHeight="1" x14ac:dyDescent="0.25">
      <c r="B26" s="1" t="s">
        <v>23</v>
      </c>
      <c r="C26" s="2"/>
      <c r="D26" s="14">
        <v>29</v>
      </c>
      <c r="E26" s="16">
        <f t="shared" si="2"/>
        <v>0.72301171777611573</v>
      </c>
      <c r="F26" s="14">
        <v>21</v>
      </c>
      <c r="G26" s="14">
        <v>8</v>
      </c>
      <c r="I26" s="12"/>
      <c r="K26" s="23"/>
      <c r="L26" s="22"/>
      <c r="M26" s="22"/>
      <c r="N26" s="22"/>
      <c r="O26" s="23"/>
    </row>
    <row r="27" spans="2:15" ht="12.75" customHeight="1" x14ac:dyDescent="0.25">
      <c r="B27" s="1" t="s">
        <v>7</v>
      </c>
      <c r="C27" s="2"/>
      <c r="D27" s="14">
        <v>72</v>
      </c>
      <c r="E27" s="16">
        <f t="shared" si="2"/>
        <v>1.7950635751682871</v>
      </c>
      <c r="F27" s="14">
        <v>42</v>
      </c>
      <c r="G27" s="14">
        <v>30</v>
      </c>
      <c r="I27" s="12"/>
      <c r="K27" s="23"/>
      <c r="L27" s="22"/>
      <c r="M27" s="22"/>
      <c r="N27" s="22"/>
      <c r="O27" s="23"/>
    </row>
    <row r="28" spans="2:15" ht="12.75" customHeight="1" x14ac:dyDescent="0.25">
      <c r="B28" s="1" t="s">
        <v>8</v>
      </c>
      <c r="C28" s="2"/>
      <c r="D28" s="14">
        <v>36</v>
      </c>
      <c r="E28" s="16">
        <f t="shared" si="2"/>
        <v>0.89753178758414354</v>
      </c>
      <c r="F28" s="14">
        <v>12</v>
      </c>
      <c r="G28" s="14">
        <v>24</v>
      </c>
      <c r="I28" s="12"/>
      <c r="K28" s="23"/>
      <c r="L28" s="22"/>
      <c r="M28" s="22"/>
      <c r="N28" s="22"/>
      <c r="O28" s="23"/>
    </row>
    <row r="29" spans="2:15" ht="12.75" customHeight="1" x14ac:dyDescent="0.25">
      <c r="B29" s="1" t="s">
        <v>9</v>
      </c>
      <c r="C29" s="7"/>
      <c r="D29" s="14">
        <v>240</v>
      </c>
      <c r="E29" s="16">
        <f t="shared" si="2"/>
        <v>5.9835452505609572</v>
      </c>
      <c r="F29" s="14">
        <v>163</v>
      </c>
      <c r="G29" s="14">
        <v>77</v>
      </c>
      <c r="I29" s="12"/>
      <c r="J29" s="5"/>
      <c r="K29" s="23"/>
      <c r="L29" s="22"/>
      <c r="M29" s="22"/>
      <c r="N29" s="22"/>
      <c r="O29" s="23"/>
    </row>
    <row r="30" spans="2:15" ht="12.75" customHeight="1" x14ac:dyDescent="0.25">
      <c r="B30" s="1" t="s">
        <v>10</v>
      </c>
      <c r="C30" s="2"/>
      <c r="D30" s="14">
        <v>58</v>
      </c>
      <c r="E30" s="16">
        <f t="shared" si="2"/>
        <v>1.4460234355522315</v>
      </c>
      <c r="F30" s="14">
        <v>42</v>
      </c>
      <c r="G30" s="14">
        <v>16</v>
      </c>
      <c r="I30" s="12"/>
      <c r="J30" s="4"/>
      <c r="K30" s="23"/>
      <c r="L30" s="22"/>
      <c r="M30" s="22"/>
      <c r="N30" s="22"/>
      <c r="O30" s="23"/>
    </row>
    <row r="31" spans="2:15" ht="12.75" customHeight="1" x14ac:dyDescent="0.25">
      <c r="B31" s="1" t="s">
        <v>18</v>
      </c>
      <c r="C31" s="2"/>
      <c r="D31" s="26">
        <v>30</v>
      </c>
      <c r="E31" s="16">
        <f t="shared" si="2"/>
        <v>0.74794315632011965</v>
      </c>
      <c r="F31" s="14">
        <v>17</v>
      </c>
      <c r="G31" s="14">
        <v>13</v>
      </c>
      <c r="I31" s="12"/>
      <c r="J31" s="4"/>
      <c r="K31" s="23"/>
      <c r="L31" s="22"/>
      <c r="M31" s="22"/>
      <c r="N31" s="22"/>
      <c r="O31" s="23"/>
    </row>
    <row r="32" spans="2:15" ht="12.75" customHeight="1" x14ac:dyDescent="0.25">
      <c r="B32" s="1" t="s">
        <v>11</v>
      </c>
      <c r="C32" s="13"/>
      <c r="D32" s="14">
        <v>71</v>
      </c>
      <c r="E32" s="16">
        <f t="shared" si="2"/>
        <v>1.7701321366242833</v>
      </c>
      <c r="F32" s="14">
        <v>58</v>
      </c>
      <c r="G32" s="14">
        <v>13</v>
      </c>
      <c r="I32" s="12"/>
      <c r="K32" s="23"/>
      <c r="L32" s="22"/>
      <c r="M32" s="22"/>
      <c r="N32" s="22"/>
      <c r="O32" s="23"/>
    </row>
    <row r="33" spans="1:15" ht="12.75" customHeight="1" x14ac:dyDescent="0.25">
      <c r="B33" s="1" t="s">
        <v>31</v>
      </c>
      <c r="C33" s="11"/>
      <c r="D33" s="14">
        <v>320</v>
      </c>
      <c r="E33" s="16">
        <f t="shared" si="2"/>
        <v>7.9780603340812757</v>
      </c>
      <c r="F33" s="14">
        <v>302</v>
      </c>
      <c r="G33" s="14">
        <v>18</v>
      </c>
      <c r="I33" s="12"/>
      <c r="K33" s="23"/>
      <c r="L33" s="22"/>
      <c r="M33" s="22"/>
      <c r="N33" s="22"/>
      <c r="O33" s="23"/>
    </row>
    <row r="34" spans="1:15" ht="12.75" customHeight="1" x14ac:dyDescent="0.25">
      <c r="B34" s="1" t="s">
        <v>12</v>
      </c>
      <c r="C34" s="2"/>
      <c r="D34" s="14">
        <v>135</v>
      </c>
      <c r="E34" s="16">
        <f t="shared" si="2"/>
        <v>3.3657442034405385</v>
      </c>
      <c r="F34" s="14">
        <v>57</v>
      </c>
      <c r="G34" s="14">
        <v>78</v>
      </c>
      <c r="I34" s="12"/>
      <c r="K34" s="23"/>
      <c r="L34" s="22"/>
      <c r="M34" s="22"/>
      <c r="N34" s="22"/>
      <c r="O34" s="23"/>
    </row>
    <row r="35" spans="1:15" ht="12.75" customHeight="1" x14ac:dyDescent="0.25">
      <c r="B35" s="1" t="s">
        <v>28</v>
      </c>
      <c r="C35" s="2"/>
      <c r="D35" s="14">
        <v>27</v>
      </c>
      <c r="E35" s="16">
        <f t="shared" si="2"/>
        <v>0.67314884068810776</v>
      </c>
      <c r="F35" s="14">
        <v>9</v>
      </c>
      <c r="G35" s="14">
        <v>18</v>
      </c>
      <c r="I35" s="12"/>
      <c r="K35" s="23"/>
      <c r="L35" s="22"/>
      <c r="M35" s="22"/>
      <c r="N35" s="22"/>
      <c r="O35" s="23"/>
    </row>
    <row r="36" spans="1:15" ht="12.75" customHeight="1" x14ac:dyDescent="0.25">
      <c r="B36" s="1" t="s">
        <v>30</v>
      </c>
      <c r="C36" s="2"/>
      <c r="D36" s="14">
        <v>4</v>
      </c>
      <c r="E36" s="16">
        <f t="shared" si="2"/>
        <v>9.9725754176015965E-2</v>
      </c>
      <c r="F36" s="14">
        <v>2</v>
      </c>
      <c r="G36" s="14">
        <v>2</v>
      </c>
      <c r="I36" s="12"/>
      <c r="K36" s="23"/>
      <c r="L36" s="22"/>
      <c r="M36" s="22"/>
      <c r="N36" s="22"/>
      <c r="O36" s="23"/>
    </row>
    <row r="37" spans="1:15" ht="12.75" customHeight="1" x14ac:dyDescent="0.25">
      <c r="B37" s="1" t="s">
        <v>13</v>
      </c>
      <c r="C37" s="18"/>
      <c r="D37" s="19">
        <v>88</v>
      </c>
      <c r="E37" s="20">
        <f>D37/$D$5*100</f>
        <v>2.1939665918723512</v>
      </c>
      <c r="F37" s="19">
        <v>56</v>
      </c>
      <c r="G37" s="19">
        <v>32</v>
      </c>
      <c r="H37" s="10"/>
      <c r="I37" s="12"/>
      <c r="K37" s="23"/>
      <c r="L37" s="22"/>
      <c r="M37" s="22"/>
      <c r="N37" s="22"/>
      <c r="O37" s="23"/>
    </row>
    <row r="38" spans="1:15" ht="5.25" customHeight="1" x14ac:dyDescent="0.2">
      <c r="A38" s="1" t="s">
        <v>14</v>
      </c>
      <c r="E38" s="15"/>
      <c r="K38" s="23"/>
      <c r="L38" s="23"/>
      <c r="M38" s="23"/>
      <c r="N38" s="23"/>
      <c r="O38" s="23"/>
    </row>
    <row r="39" spans="1:15" s="5" customFormat="1" ht="9" customHeight="1" x14ac:dyDescent="0.2">
      <c r="A39" s="38" t="s">
        <v>15</v>
      </c>
      <c r="B39" s="38"/>
      <c r="C39" s="38"/>
      <c r="D39" s="6"/>
      <c r="J39" s="1"/>
    </row>
    <row r="40" spans="1:15" s="5" customFormat="1" ht="18" customHeight="1" x14ac:dyDescent="0.2">
      <c r="A40" s="39" t="s">
        <v>35</v>
      </c>
      <c r="B40" s="39"/>
      <c r="C40" s="39"/>
      <c r="D40" s="39"/>
      <c r="E40" s="39"/>
      <c r="F40" s="39"/>
      <c r="G40" s="39"/>
      <c r="J40" s="1"/>
      <c r="K40" s="4"/>
    </row>
    <row r="41" spans="1:15" s="5" customFormat="1" ht="9" customHeight="1" x14ac:dyDescent="0.2">
      <c r="C41" s="6"/>
      <c r="D41" s="6"/>
      <c r="G41" s="8" t="s">
        <v>24</v>
      </c>
      <c r="J41" s="1"/>
      <c r="K41" s="4"/>
    </row>
  </sheetData>
  <mergeCells count="7">
    <mergeCell ref="A1:G1"/>
    <mergeCell ref="A2:C4"/>
    <mergeCell ref="A39:C39"/>
    <mergeCell ref="A40:G40"/>
    <mergeCell ref="D2:G2"/>
    <mergeCell ref="D3:E3"/>
    <mergeCell ref="F3:G3"/>
  </mergeCells>
  <phoneticPr fontId="0" type="noConversion"/>
  <pageMargins left="0.78740157480314965" right="0.78740157480314965" top="0.86614173228346458" bottom="0.86614173228346458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47DED-F24D-4D6C-A659-54EBD7DBB57A}">
  <dimension ref="A1:F22"/>
  <sheetViews>
    <sheetView workbookViewId="0">
      <selection activeCell="F15" sqref="F15:F22"/>
    </sheetView>
  </sheetViews>
  <sheetFormatPr baseColWidth="10" defaultRowHeight="12.6" x14ac:dyDescent="0.25"/>
  <sheetData>
    <row r="1" spans="1:6" x14ac:dyDescent="0.25">
      <c r="A1" s="14">
        <v>733</v>
      </c>
    </row>
    <row r="13" spans="1:6" x14ac:dyDescent="0.25">
      <c r="E13" s="14">
        <v>733</v>
      </c>
    </row>
    <row r="15" spans="1:6" x14ac:dyDescent="0.25">
      <c r="F15">
        <v>573</v>
      </c>
    </row>
    <row r="16" spans="1:6" x14ac:dyDescent="0.25">
      <c r="F16">
        <v>105</v>
      </c>
    </row>
    <row r="17" spans="6:6" x14ac:dyDescent="0.25">
      <c r="F17">
        <v>79</v>
      </c>
    </row>
    <row r="18" spans="6:6" x14ac:dyDescent="0.25">
      <c r="F18">
        <v>74</v>
      </c>
    </row>
    <row r="19" spans="6:6" x14ac:dyDescent="0.25">
      <c r="F19">
        <v>271</v>
      </c>
    </row>
    <row r="20" spans="6:6" x14ac:dyDescent="0.25">
      <c r="F20">
        <v>93</v>
      </c>
    </row>
    <row r="21" spans="6:6" x14ac:dyDescent="0.25">
      <c r="F21">
        <v>91</v>
      </c>
    </row>
    <row r="22" spans="6:6" x14ac:dyDescent="0.25">
      <c r="F22">
        <v>6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207</vt:lpstr>
      <vt:lpstr>Tabelle1</vt:lpstr>
      <vt:lpstr>'207'!Druckbereich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Sylvia Kizlauskas</dc:creator>
  <cp:lastModifiedBy>Britta Heiles</cp:lastModifiedBy>
  <cp:lastPrinted>2022-06-20T13:11:41Z</cp:lastPrinted>
  <dcterms:created xsi:type="dcterms:W3CDTF">2012-06-26T13:33:15Z</dcterms:created>
  <dcterms:modified xsi:type="dcterms:W3CDTF">2022-07-01T05:22:34Z</dcterms:modified>
</cp:coreProperties>
</file>