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A:\Corona Sonderseite\Wirtschaft\Tabellen\"/>
    </mc:Choice>
  </mc:AlternateContent>
  <xr:revisionPtr revIDLastSave="0" documentId="13_ncr:1_{9C9FEE67-29DB-40E9-A7A2-4F65304CAD1B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Insolvenzenübersicht_2020" sheetId="2" r:id="rId1"/>
    <sheet name="Insolvenzenübersicht_202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6" i="3" l="1"/>
  <c r="D46" i="3"/>
  <c r="I46" i="3"/>
  <c r="H46" i="3"/>
  <c r="F46" i="3"/>
  <c r="C46" i="3"/>
  <c r="B46" i="3"/>
  <c r="I32" i="3"/>
  <c r="H32" i="3"/>
  <c r="F32" i="3"/>
  <c r="E32" i="3"/>
  <c r="D32" i="3"/>
  <c r="C32" i="3"/>
  <c r="B32" i="3"/>
  <c r="I18" i="3"/>
  <c r="H18" i="3"/>
  <c r="F18" i="3"/>
  <c r="E18" i="3"/>
  <c r="D18" i="3"/>
  <c r="C18" i="3"/>
  <c r="B18" i="3"/>
  <c r="G46" i="3" l="1"/>
  <c r="G32" i="3"/>
  <c r="G18" i="3"/>
  <c r="I49" i="2" l="1"/>
  <c r="H49" i="2"/>
  <c r="C49" i="2"/>
  <c r="D49" i="2"/>
  <c r="E49" i="2"/>
  <c r="F49" i="2"/>
  <c r="B49" i="2"/>
  <c r="H34" i="2"/>
  <c r="I34" i="2"/>
  <c r="G34" i="2"/>
  <c r="F34" i="2"/>
  <c r="E34" i="2"/>
  <c r="C34" i="2"/>
  <c r="D34" i="2"/>
  <c r="B34" i="2"/>
  <c r="I19" i="2"/>
  <c r="G19" i="2"/>
  <c r="H19" i="2"/>
  <c r="F19" i="2"/>
  <c r="D19" i="2"/>
  <c r="E19" i="2"/>
  <c r="C19" i="2"/>
  <c r="B19" i="2"/>
  <c r="G49" i="2" l="1"/>
</calcChain>
</file>

<file path=xl/sharedStrings.xml><?xml version="1.0" encoding="utf-8"?>
<sst xmlns="http://schemas.openxmlformats.org/spreadsheetml/2006/main" count="212" uniqueCount="39">
  <si>
    <t>__________</t>
  </si>
  <si>
    <t>© Statistisches Amt München</t>
  </si>
  <si>
    <t>Insolvenzverfahren in München 2020 nach Monaten</t>
  </si>
  <si>
    <t>Monat</t>
  </si>
  <si>
    <t>eröffnet</t>
  </si>
  <si>
    <t>mangels
Masse
abge-
wiesen</t>
  </si>
  <si>
    <t>Schulden-
bereini-
gungsplan
ange-
nommen</t>
  </si>
  <si>
    <t>Verfahren insgesamt</t>
  </si>
  <si>
    <t>Insolvenzverfahren</t>
  </si>
  <si>
    <t>davon</t>
  </si>
  <si>
    <t>Januar</t>
  </si>
  <si>
    <t>Februar</t>
  </si>
  <si>
    <t>März</t>
  </si>
  <si>
    <t>April</t>
  </si>
  <si>
    <t>Mai</t>
  </si>
  <si>
    <t>Juni</t>
  </si>
  <si>
    <t>Juli</t>
  </si>
  <si>
    <t>darunter Unternehmen</t>
  </si>
  <si>
    <t>darunter Verbraucher</t>
  </si>
  <si>
    <t>Insgesamt</t>
  </si>
  <si>
    <t>x</t>
  </si>
  <si>
    <t>-</t>
  </si>
  <si>
    <t>Anzahl</t>
  </si>
  <si>
    <t>%</t>
  </si>
  <si>
    <t>1 000 €</t>
  </si>
  <si>
    <t xml:space="preserve">Voraus-
sicht-
liche
Forde-
rungen  </t>
  </si>
  <si>
    <t>Dagegen
im Vor-
jahres-
zeitraum:
Verfahren
ins-
gesamt</t>
  </si>
  <si>
    <t xml:space="preserve">Verände-
rung
gegen-
über
dem Vor-
jahres-
zeitraum </t>
  </si>
  <si>
    <t>Be-
troffene
Arbeit-
nehmer*
innen</t>
  </si>
  <si>
    <t>August</t>
  </si>
  <si>
    <t>Quelle: Bayerisches Landesamt für Statistik, 2020.</t>
  </si>
  <si>
    <t>September</t>
  </si>
  <si>
    <t>Oktober</t>
  </si>
  <si>
    <t>November</t>
  </si>
  <si>
    <t>Dezember</t>
  </si>
  <si>
    <t>Januar bis Dezember</t>
  </si>
  <si>
    <t>Insolvenzverfahren in München 2021 nach Monaten</t>
  </si>
  <si>
    <t>Quelle: Bayerisches Landesamt für Statistik, 2021.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</si>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</sst>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&quot;      &quot;;\-#,##0&quot;      &quot;;\-&quot;      &quot;;\ &quot;.&quot;&quot;      &quot;"/>
    <numFmt numFmtId="165" formatCode="0.0&quot;         &quot;"/>
    <numFmt numFmtId="166" formatCode="#,###,##0"/>
    <numFmt numFmtId="167" formatCode="#\ ##0"/>
    <numFmt numFmtId="168" formatCode="#\ ##0&quot;     &quot;"/>
    <numFmt numFmtId="169" formatCode="0.0%"/>
    <numFmt numFmtId="170" formatCode="#\ ###\ ##0&quot;     &quot;;\-#\ ##0&quot;     &quot;;\-&quot;     &quot;;&quot; &quot;&quot;     &quot;"/>
    <numFmt numFmtId="171" formatCode="#,##0.0&quot;       &quot;;\-#,##0.0&quot;       &quot;;\-&quot;       &quot;;&quot;.&quot;&quot;       &quot;"/>
    <numFmt numFmtId="172" formatCode="#\ ###\ ##0&quot;       &quot;;\-#\ ##0&quot;       &quot;;\-&quot;      &quot;;&quot; &quot;&quot;       &quot;"/>
  </numFmts>
  <fonts count="9" x14ac:knownFonts="1">
    <font>
      <sz val="9"/>
      <name val="MS Sans Serif"/>
    </font>
    <font>
      <b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9"/>
      <name val="MS Sans Serif"/>
    </font>
    <font>
      <sz val="8"/>
      <name val="MS Sans Serif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3" fillId="0" borderId="0" xfId="0" applyNumberFormat="1" applyFont="1"/>
    <xf numFmtId="167" fontId="3" fillId="0" borderId="0" xfId="0" applyNumberFormat="1" applyFont="1"/>
    <xf numFmtId="0" fontId="3" fillId="0" borderId="1" xfId="0" applyFont="1" applyBorder="1" applyAlignment="1">
      <alignment horizontal="centerContinuous" vertical="center"/>
    </xf>
    <xf numFmtId="0" fontId="3" fillId="0" borderId="2" xfId="0" applyFont="1" applyBorder="1" applyAlignment="1">
      <alignment horizontal="centerContinuous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Continuous" vertical="center"/>
    </xf>
    <xf numFmtId="0" fontId="3" fillId="0" borderId="3" xfId="0" applyFont="1" applyBorder="1" applyAlignment="1">
      <alignment horizontal="centerContinuous" vertical="center"/>
    </xf>
    <xf numFmtId="0" fontId="3" fillId="0" borderId="4" xfId="0" applyFont="1" applyBorder="1" applyAlignment="1">
      <alignment horizontal="centerContinuous" vertical="center"/>
    </xf>
    <xf numFmtId="0" fontId="3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Continuous" vertical="top" wrapText="1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Continuous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Continuous" vertical="center" wrapText="1"/>
    </xf>
    <xf numFmtId="0" fontId="6" fillId="0" borderId="6" xfId="0" applyFont="1" applyBorder="1" applyAlignment="1">
      <alignment horizontal="centerContinuous" vertical="center" wrapText="1"/>
    </xf>
    <xf numFmtId="0" fontId="6" fillId="0" borderId="9" xfId="0" applyFont="1" applyBorder="1" applyAlignment="1">
      <alignment horizontal="centerContinuous" vertical="center" wrapText="1"/>
    </xf>
    <xf numFmtId="0" fontId="6" fillId="0" borderId="9" xfId="0" applyFont="1" applyBorder="1" applyAlignment="1">
      <alignment horizontal="centerContinuous" vertical="center"/>
    </xf>
    <xf numFmtId="0" fontId="6" fillId="0" borderId="5" xfId="0" applyFont="1" applyBorder="1" applyAlignment="1">
      <alignment horizontal="centerContinuous" vertical="center" wrapText="1"/>
    </xf>
    <xf numFmtId="0" fontId="6" fillId="0" borderId="5" xfId="0" applyFont="1" applyBorder="1" applyAlignment="1">
      <alignment horizontal="centerContinuous" vertical="center"/>
    </xf>
    <xf numFmtId="0" fontId="3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169" fontId="3" fillId="0" borderId="0" xfId="0" applyNumberFormat="1" applyFont="1" applyAlignment="1">
      <alignment vertical="center"/>
    </xf>
    <xf numFmtId="2" fontId="3" fillId="0" borderId="5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Continuous" vertical="center" wrapText="1"/>
    </xf>
    <xf numFmtId="0" fontId="3" fillId="0" borderId="15" xfId="0" applyFont="1" applyBorder="1" applyAlignment="1">
      <alignment horizontal="centerContinuous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Continuous" vertical="center"/>
    </xf>
    <xf numFmtId="0" fontId="6" fillId="0" borderId="7" xfId="0" applyFont="1" applyBorder="1" applyAlignment="1">
      <alignment horizontal="centerContinuous" vertical="center"/>
    </xf>
    <xf numFmtId="0" fontId="7" fillId="0" borderId="9" xfId="0" applyFont="1" applyBorder="1" applyAlignment="1">
      <alignment horizontal="centerContinuous" vertical="center" wrapText="1"/>
    </xf>
    <xf numFmtId="0" fontId="6" fillId="0" borderId="11" xfId="0" applyFont="1" applyBorder="1" applyAlignment="1">
      <alignment horizontal="centerContinuous" vertical="center"/>
    </xf>
    <xf numFmtId="0" fontId="3" fillId="0" borderId="13" xfId="0" applyFont="1" applyBorder="1" applyAlignment="1">
      <alignment horizontal="centerContinuous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/>
    </xf>
    <xf numFmtId="171" fontId="3" fillId="0" borderId="0" xfId="0" applyNumberFormat="1" applyFont="1"/>
    <xf numFmtId="171" fontId="6" fillId="0" borderId="14" xfId="0" applyNumberFormat="1" applyFont="1" applyBorder="1"/>
    <xf numFmtId="170" fontId="3" fillId="0" borderId="5" xfId="0" applyNumberFormat="1" applyFont="1" applyBorder="1"/>
    <xf numFmtId="170" fontId="6" fillId="0" borderId="9" xfId="0" applyNumberFormat="1" applyFont="1" applyBorder="1"/>
    <xf numFmtId="172" fontId="3" fillId="0" borderId="6" xfId="0" applyNumberFormat="1" applyFont="1" applyBorder="1"/>
    <xf numFmtId="172" fontId="6" fillId="0" borderId="9" xfId="0" applyNumberFormat="1" applyFont="1" applyBorder="1"/>
    <xf numFmtId="172" fontId="3" fillId="0" borderId="5" xfId="0" applyNumberFormat="1" applyFont="1" applyBorder="1"/>
    <xf numFmtId="170" fontId="3" fillId="0" borderId="13" xfId="0" applyNumberFormat="1" applyFont="1" applyBorder="1"/>
    <xf numFmtId="170" fontId="6" fillId="0" borderId="11" xfId="0" applyNumberFormat="1" applyFont="1" applyBorder="1"/>
    <xf numFmtId="0" fontId="3" fillId="0" borderId="0" xfId="0" applyFont="1" applyAlignment="1">
      <alignment horizontal="left" vertical="center"/>
    </xf>
    <xf numFmtId="49" fontId="6" fillId="0" borderId="9" xfId="0" applyNumberFormat="1" applyFont="1" applyBorder="1" applyAlignment="1">
      <alignment horizontal="center" vertical="center" wrapText="1"/>
    </xf>
    <xf numFmtId="166" fontId="5" fillId="0" borderId="0" xfId="0" applyNumberFormat="1" applyFont="1" applyAlignment="1">
      <alignment horizontal="right"/>
    </xf>
    <xf numFmtId="165" fontId="3" fillId="0" borderId="0" xfId="0" applyNumberFormat="1" applyFont="1"/>
    <xf numFmtId="167" fontId="3" fillId="0" borderId="0" xfId="0" applyNumberFormat="1" applyFont="1" applyAlignment="1">
      <alignment horizontal="center"/>
    </xf>
    <xf numFmtId="168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172" fontId="6" fillId="0" borderId="0" xfId="0" applyNumberFormat="1" applyFont="1" applyBorder="1"/>
    <xf numFmtId="171" fontId="6" fillId="0" borderId="0" xfId="0" applyNumberFormat="1" applyFont="1" applyBorder="1"/>
    <xf numFmtId="170" fontId="6" fillId="0" borderId="0" xfId="0" applyNumberFormat="1" applyFont="1" applyBorder="1"/>
    <xf numFmtId="0" fontId="0" fillId="0" borderId="0" xfId="0" applyBorder="1"/>
    <xf numFmtId="0" fontId="3" fillId="0" borderId="0" xfId="0" applyFont="1" applyBorder="1" applyAlignment="1">
      <alignment vertical="center"/>
    </xf>
    <xf numFmtId="169" fontId="3" fillId="0" borderId="0" xfId="0" applyNumberFormat="1" applyFont="1" applyBorder="1" applyAlignment="1">
      <alignment vertical="center"/>
    </xf>
    <xf numFmtId="0" fontId="3" fillId="0" borderId="0" xfId="0" applyFont="1" applyBorder="1"/>
    <xf numFmtId="0" fontId="3" fillId="0" borderId="7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DEA150"/>
      <color rgb="FFE4B16E"/>
      <color rgb="FF9B4A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02724-C97E-4C15-A7FD-51A6520376E6}">
  <dimension ref="A1:N58"/>
  <sheetViews>
    <sheetView zoomScaleNormal="100" workbookViewId="0">
      <selection activeCell="M25" sqref="M25"/>
    </sheetView>
  </sheetViews>
  <sheetFormatPr baseColWidth="10" defaultColWidth="10.33203125" defaultRowHeight="12" x14ac:dyDescent="0.2"/>
  <cols>
    <col min="1" max="1" width="23.83203125" style="3" customWidth="1"/>
    <col min="2" max="2" width="10.83203125" style="3" customWidth="1"/>
    <col min="3" max="3" width="12.83203125" style="3" customWidth="1"/>
    <col min="4" max="4" width="13.33203125" style="3" customWidth="1"/>
    <col min="5" max="5" width="11" style="3" customWidth="1"/>
    <col min="6" max="6" width="12.33203125" style="3" customWidth="1"/>
    <col min="7" max="7" width="11.6640625" style="3" customWidth="1"/>
    <col min="8" max="8" width="9.6640625" style="3" customWidth="1"/>
    <col min="9" max="9" width="14" style="3" customWidth="1"/>
    <col min="10" max="16384" width="10.33203125" style="3"/>
  </cols>
  <sheetData>
    <row r="1" spans="1:14" s="1" customFormat="1" ht="22.35" customHeight="1" x14ac:dyDescent="0.2">
      <c r="A1" s="15" t="s">
        <v>2</v>
      </c>
      <c r="B1" s="15"/>
      <c r="C1" s="15"/>
      <c r="D1" s="15"/>
      <c r="E1" s="15"/>
      <c r="F1" s="16"/>
      <c r="G1" s="15"/>
      <c r="H1" s="17"/>
      <c r="I1" s="17"/>
    </row>
    <row r="2" spans="1:14" s="2" customFormat="1" ht="26.65" customHeight="1" x14ac:dyDescent="0.15">
      <c r="A2" s="70" t="s">
        <v>3</v>
      </c>
      <c r="B2" s="11" t="s">
        <v>8</v>
      </c>
      <c r="C2" s="8"/>
      <c r="D2" s="8"/>
      <c r="E2" s="9"/>
      <c r="F2" s="73" t="s">
        <v>26</v>
      </c>
      <c r="G2" s="82" t="s">
        <v>27</v>
      </c>
      <c r="H2" s="77" t="s">
        <v>28</v>
      </c>
      <c r="I2" s="77" t="s">
        <v>25</v>
      </c>
    </row>
    <row r="3" spans="1:14" s="2" customFormat="1" ht="20.25" customHeight="1" x14ac:dyDescent="0.15">
      <c r="A3" s="71"/>
      <c r="B3" s="73" t="s">
        <v>7</v>
      </c>
      <c r="C3" s="12" t="s">
        <v>9</v>
      </c>
      <c r="D3" s="12"/>
      <c r="E3" s="13"/>
      <c r="F3" s="80"/>
      <c r="G3" s="83"/>
      <c r="H3" s="78"/>
      <c r="I3" s="78"/>
      <c r="N3" s="75"/>
    </row>
    <row r="4" spans="1:14" s="2" customFormat="1" ht="70.349999999999994" customHeight="1" x14ac:dyDescent="0.15">
      <c r="A4" s="71"/>
      <c r="B4" s="74"/>
      <c r="C4" s="10" t="s">
        <v>4</v>
      </c>
      <c r="D4" s="10" t="s">
        <v>5</v>
      </c>
      <c r="E4" s="10" t="s">
        <v>6</v>
      </c>
      <c r="F4" s="81"/>
      <c r="G4" s="84"/>
      <c r="H4" s="79"/>
      <c r="I4" s="79"/>
      <c r="N4" s="76"/>
    </row>
    <row r="5" spans="1:14" s="2" customFormat="1" x14ac:dyDescent="0.15">
      <c r="A5" s="72"/>
      <c r="B5" s="31" t="s">
        <v>22</v>
      </c>
      <c r="C5" s="30"/>
      <c r="D5" s="30"/>
      <c r="E5" s="30"/>
      <c r="F5" s="9"/>
      <c r="G5" s="32" t="s">
        <v>23</v>
      </c>
      <c r="H5" s="33" t="s">
        <v>22</v>
      </c>
      <c r="I5" s="33" t="s">
        <v>24</v>
      </c>
      <c r="N5" s="60"/>
    </row>
    <row r="6" spans="1:14" s="2" customFormat="1" ht="15" customHeight="1" x14ac:dyDescent="0.15">
      <c r="A6" s="35" t="s">
        <v>19</v>
      </c>
      <c r="B6" s="36"/>
      <c r="C6" s="21"/>
      <c r="D6" s="21"/>
      <c r="E6" s="21"/>
      <c r="F6" s="21"/>
      <c r="G6" s="21"/>
      <c r="H6" s="22"/>
      <c r="I6" s="37"/>
    </row>
    <row r="7" spans="1:14" s="2" customFormat="1" ht="13.5" customHeight="1" x14ac:dyDescent="0.2">
      <c r="A7" s="50" t="s">
        <v>10</v>
      </c>
      <c r="B7" s="47">
        <v>100</v>
      </c>
      <c r="C7" s="47">
        <v>87</v>
      </c>
      <c r="D7" s="18">
        <v>12</v>
      </c>
      <c r="E7" s="18">
        <v>1</v>
      </c>
      <c r="F7" s="45">
        <v>141</v>
      </c>
      <c r="G7" s="41">
        <v>-29.1</v>
      </c>
      <c r="H7" s="43">
        <v>125</v>
      </c>
      <c r="I7" s="48">
        <v>27889</v>
      </c>
      <c r="K7" s="28"/>
    </row>
    <row r="8" spans="1:14" s="2" customFormat="1" ht="13.5" customHeight="1" x14ac:dyDescent="0.2">
      <c r="A8" s="50" t="s">
        <v>11</v>
      </c>
      <c r="B8" s="47">
        <v>143</v>
      </c>
      <c r="C8" s="47">
        <v>122</v>
      </c>
      <c r="D8" s="14">
        <v>20</v>
      </c>
      <c r="E8" s="14">
        <v>1</v>
      </c>
      <c r="F8" s="45">
        <v>133</v>
      </c>
      <c r="G8" s="41">
        <v>7.5</v>
      </c>
      <c r="H8" s="43">
        <v>249</v>
      </c>
      <c r="I8" s="48">
        <v>60956</v>
      </c>
      <c r="K8" s="28"/>
    </row>
    <row r="9" spans="1:14" s="2" customFormat="1" ht="13.5" customHeight="1" x14ac:dyDescent="0.2">
      <c r="A9" s="50" t="s">
        <v>12</v>
      </c>
      <c r="B9" s="47">
        <v>140</v>
      </c>
      <c r="C9" s="47">
        <v>122</v>
      </c>
      <c r="D9" s="14">
        <v>16</v>
      </c>
      <c r="E9" s="14">
        <v>2</v>
      </c>
      <c r="F9" s="45">
        <v>139</v>
      </c>
      <c r="G9" s="41">
        <v>0.7</v>
      </c>
      <c r="H9" s="43">
        <v>166</v>
      </c>
      <c r="I9" s="48">
        <v>126032</v>
      </c>
      <c r="K9" s="28"/>
    </row>
    <row r="10" spans="1:14" s="2" customFormat="1" ht="13.5" customHeight="1" x14ac:dyDescent="0.2">
      <c r="A10" s="50" t="s">
        <v>13</v>
      </c>
      <c r="B10" s="47">
        <v>95</v>
      </c>
      <c r="C10" s="47">
        <v>76</v>
      </c>
      <c r="D10" s="14">
        <v>19</v>
      </c>
      <c r="E10" s="14" t="s">
        <v>21</v>
      </c>
      <c r="F10" s="45">
        <v>145</v>
      </c>
      <c r="G10" s="41">
        <v>-34.5</v>
      </c>
      <c r="H10" s="43">
        <v>76</v>
      </c>
      <c r="I10" s="48">
        <v>158880</v>
      </c>
      <c r="K10" s="28"/>
    </row>
    <row r="11" spans="1:14" s="2" customFormat="1" ht="13.5" customHeight="1" x14ac:dyDescent="0.2">
      <c r="A11" s="50" t="s">
        <v>14</v>
      </c>
      <c r="B11" s="47">
        <v>118</v>
      </c>
      <c r="C11" s="47">
        <v>101</v>
      </c>
      <c r="D11" s="14">
        <v>17</v>
      </c>
      <c r="E11" s="14" t="s">
        <v>21</v>
      </c>
      <c r="F11" s="45">
        <v>136</v>
      </c>
      <c r="G11" s="41">
        <v>-13.2</v>
      </c>
      <c r="H11" s="43">
        <v>291</v>
      </c>
      <c r="I11" s="48">
        <v>109927</v>
      </c>
      <c r="K11" s="28"/>
    </row>
    <row r="12" spans="1:14" s="2" customFormat="1" ht="13.5" customHeight="1" x14ac:dyDescent="0.2">
      <c r="A12" s="50" t="s">
        <v>15</v>
      </c>
      <c r="B12" s="47">
        <v>144</v>
      </c>
      <c r="C12" s="47">
        <v>120</v>
      </c>
      <c r="D12" s="14">
        <v>22</v>
      </c>
      <c r="E12" s="14">
        <v>2</v>
      </c>
      <c r="F12" s="45">
        <v>130</v>
      </c>
      <c r="G12" s="41">
        <v>10.8</v>
      </c>
      <c r="H12" s="43">
        <v>119</v>
      </c>
      <c r="I12" s="48">
        <v>25376</v>
      </c>
      <c r="K12" s="28"/>
    </row>
    <row r="13" spans="1:14" s="2" customFormat="1" ht="13.5" customHeight="1" x14ac:dyDescent="0.2">
      <c r="A13" s="50" t="s">
        <v>16</v>
      </c>
      <c r="B13" s="47">
        <v>115</v>
      </c>
      <c r="C13" s="47">
        <v>103</v>
      </c>
      <c r="D13" s="14">
        <v>12</v>
      </c>
      <c r="E13" s="14" t="s">
        <v>21</v>
      </c>
      <c r="F13" s="45">
        <v>134</v>
      </c>
      <c r="G13" s="41">
        <v>-14.2</v>
      </c>
      <c r="H13" s="43">
        <v>1704</v>
      </c>
      <c r="I13" s="48">
        <v>207533</v>
      </c>
      <c r="K13" s="28"/>
    </row>
    <row r="14" spans="1:14" s="2" customFormat="1" ht="13.5" customHeight="1" x14ac:dyDescent="0.2">
      <c r="A14" s="50" t="s">
        <v>29</v>
      </c>
      <c r="B14" s="47">
        <v>91</v>
      </c>
      <c r="C14" s="47">
        <v>76</v>
      </c>
      <c r="D14" s="14">
        <v>14</v>
      </c>
      <c r="E14" s="14">
        <v>1</v>
      </c>
      <c r="F14" s="47">
        <v>133</v>
      </c>
      <c r="G14" s="41">
        <v>-31.6</v>
      </c>
      <c r="H14" s="43">
        <v>104</v>
      </c>
      <c r="I14" s="48">
        <v>135469</v>
      </c>
      <c r="K14" s="28"/>
    </row>
    <row r="15" spans="1:14" s="2" customFormat="1" ht="13.5" customHeight="1" x14ac:dyDescent="0.2">
      <c r="A15" s="50" t="s">
        <v>31</v>
      </c>
      <c r="B15" s="47">
        <v>55</v>
      </c>
      <c r="C15" s="47">
        <v>37</v>
      </c>
      <c r="D15" s="14">
        <v>17</v>
      </c>
      <c r="E15" s="14">
        <v>1</v>
      </c>
      <c r="F15" s="47">
        <v>138</v>
      </c>
      <c r="G15" s="41">
        <v>-60.1</v>
      </c>
      <c r="H15" s="43">
        <v>70</v>
      </c>
      <c r="I15" s="48">
        <v>9053</v>
      </c>
      <c r="K15" s="28"/>
    </row>
    <row r="16" spans="1:14" s="2" customFormat="1" ht="13.5" customHeight="1" x14ac:dyDescent="0.2">
      <c r="A16" s="50" t="s">
        <v>32</v>
      </c>
      <c r="B16" s="47">
        <v>63</v>
      </c>
      <c r="C16" s="47">
        <v>44</v>
      </c>
      <c r="D16" s="14">
        <v>19</v>
      </c>
      <c r="E16" s="14" t="s">
        <v>21</v>
      </c>
      <c r="F16" s="47">
        <v>141</v>
      </c>
      <c r="G16" s="41">
        <v>-55.3</v>
      </c>
      <c r="H16" s="43">
        <v>775</v>
      </c>
      <c r="I16" s="48">
        <v>18407</v>
      </c>
      <c r="K16" s="28"/>
    </row>
    <row r="17" spans="1:11" s="2" customFormat="1" ht="13.5" customHeight="1" x14ac:dyDescent="0.2">
      <c r="A17" s="50" t="s">
        <v>33</v>
      </c>
      <c r="B17" s="47">
        <v>68</v>
      </c>
      <c r="C17" s="47">
        <v>57</v>
      </c>
      <c r="D17" s="14">
        <v>11</v>
      </c>
      <c r="E17" s="14" t="s">
        <v>21</v>
      </c>
      <c r="F17" s="47">
        <v>110</v>
      </c>
      <c r="G17" s="41">
        <v>-38.200000000000003</v>
      </c>
      <c r="H17" s="43">
        <v>57</v>
      </c>
      <c r="I17" s="48">
        <v>16000</v>
      </c>
      <c r="K17" s="28"/>
    </row>
    <row r="18" spans="1:11" s="2" customFormat="1" ht="13.5" customHeight="1" x14ac:dyDescent="0.2">
      <c r="A18" s="50" t="s">
        <v>34</v>
      </c>
      <c r="B18" s="47">
        <v>72</v>
      </c>
      <c r="C18" s="47">
        <v>60</v>
      </c>
      <c r="D18" s="14">
        <v>12</v>
      </c>
      <c r="E18" s="14" t="s">
        <v>21</v>
      </c>
      <c r="F18" s="47">
        <v>99</v>
      </c>
      <c r="G18" s="41">
        <v>-27.3</v>
      </c>
      <c r="H18" s="43">
        <v>31</v>
      </c>
      <c r="I18" s="48">
        <v>91846</v>
      </c>
      <c r="K18" s="28"/>
    </row>
    <row r="19" spans="1:11" s="2" customFormat="1" ht="13.5" customHeight="1" x14ac:dyDescent="0.2">
      <c r="A19" s="26" t="s">
        <v>35</v>
      </c>
      <c r="B19" s="46">
        <f>SUM(B7:B18)</f>
        <v>1204</v>
      </c>
      <c r="C19" s="46">
        <f>SUM(C7:C18)</f>
        <v>1005</v>
      </c>
      <c r="D19" s="46">
        <f>SUM(D7:D18)</f>
        <v>191</v>
      </c>
      <c r="E19" s="46">
        <f>SUM(E7:E18)</f>
        <v>8</v>
      </c>
      <c r="F19" s="46">
        <f>SUM(F7:F18)</f>
        <v>1579</v>
      </c>
      <c r="G19" s="42">
        <f>(B19/F19-1)*100</f>
        <v>-23.74920835972134</v>
      </c>
      <c r="H19" s="44">
        <f>SUM(H7:H18)</f>
        <v>3767</v>
      </c>
      <c r="I19" s="49">
        <f>SUM(I7:I18)</f>
        <v>987368</v>
      </c>
      <c r="J19" s="67"/>
      <c r="K19" s="68"/>
    </row>
    <row r="20" spans="1:11" s="2" customFormat="1" ht="13.5" customHeight="1" x14ac:dyDescent="0.2">
      <c r="A20" s="62"/>
      <c r="B20" s="63"/>
      <c r="C20" s="63"/>
      <c r="D20" s="63"/>
      <c r="E20" s="63"/>
      <c r="F20" s="63"/>
      <c r="G20" s="64"/>
      <c r="H20" s="65"/>
      <c r="I20" s="65"/>
      <c r="J20" s="67"/>
      <c r="K20" s="68"/>
    </row>
    <row r="21" spans="1:11" s="2" customFormat="1" ht="13.5" customHeight="1" x14ac:dyDescent="0.15">
      <c r="A21" s="24" t="s">
        <v>17</v>
      </c>
      <c r="B21" s="19"/>
      <c r="C21" s="23"/>
      <c r="D21" s="23"/>
      <c r="E21" s="23"/>
      <c r="F21" s="23"/>
      <c r="G21" s="23"/>
      <c r="H21" s="24"/>
      <c r="I21" s="34"/>
      <c r="J21" s="67"/>
      <c r="K21" s="68"/>
    </row>
    <row r="22" spans="1:11" s="2" customFormat="1" ht="13.5" customHeight="1" x14ac:dyDescent="0.2">
      <c r="A22" s="50" t="s">
        <v>10</v>
      </c>
      <c r="B22" s="47">
        <v>30</v>
      </c>
      <c r="C22" s="45">
        <v>19</v>
      </c>
      <c r="D22" s="18">
        <v>11</v>
      </c>
      <c r="E22" s="18" t="s">
        <v>20</v>
      </c>
      <c r="F22" s="45">
        <v>43</v>
      </c>
      <c r="G22" s="41">
        <v>-30.2</v>
      </c>
      <c r="H22" s="43">
        <v>125</v>
      </c>
      <c r="I22" s="48">
        <v>15784</v>
      </c>
      <c r="J22" s="67"/>
      <c r="K22" s="68"/>
    </row>
    <row r="23" spans="1:11" s="2" customFormat="1" ht="13.5" customHeight="1" x14ac:dyDescent="0.2">
      <c r="A23" s="50" t="s">
        <v>11</v>
      </c>
      <c r="B23" s="47">
        <v>36</v>
      </c>
      <c r="C23" s="45">
        <v>20</v>
      </c>
      <c r="D23" s="18">
        <v>16</v>
      </c>
      <c r="E23" s="18" t="s">
        <v>20</v>
      </c>
      <c r="F23" s="45">
        <v>44</v>
      </c>
      <c r="G23" s="41">
        <v>-18.2</v>
      </c>
      <c r="H23" s="43">
        <v>249</v>
      </c>
      <c r="I23" s="48">
        <v>44665</v>
      </c>
      <c r="J23" s="67"/>
      <c r="K23" s="68"/>
    </row>
    <row r="24" spans="1:11" s="2" customFormat="1" ht="13.5" customHeight="1" x14ac:dyDescent="0.2">
      <c r="A24" s="50" t="s">
        <v>12</v>
      </c>
      <c r="B24" s="47">
        <v>31</v>
      </c>
      <c r="C24" s="45">
        <v>19</v>
      </c>
      <c r="D24" s="14">
        <v>12</v>
      </c>
      <c r="E24" s="14" t="s">
        <v>20</v>
      </c>
      <c r="F24" s="45">
        <v>31</v>
      </c>
      <c r="G24" s="41">
        <v>0</v>
      </c>
      <c r="H24" s="43">
        <v>166</v>
      </c>
      <c r="I24" s="48">
        <v>116216</v>
      </c>
      <c r="J24" s="67"/>
      <c r="K24" s="68"/>
    </row>
    <row r="25" spans="1:11" s="2" customFormat="1" ht="13.5" customHeight="1" x14ac:dyDescent="0.2">
      <c r="A25" s="50" t="s">
        <v>13</v>
      </c>
      <c r="B25" s="47">
        <v>39</v>
      </c>
      <c r="C25" s="45">
        <v>23</v>
      </c>
      <c r="D25" s="14">
        <v>16</v>
      </c>
      <c r="E25" s="14" t="s">
        <v>20</v>
      </c>
      <c r="F25" s="45">
        <v>35</v>
      </c>
      <c r="G25" s="41">
        <v>11.4</v>
      </c>
      <c r="H25" s="43">
        <v>76</v>
      </c>
      <c r="I25" s="48">
        <v>151718</v>
      </c>
      <c r="J25" s="67"/>
      <c r="K25" s="68"/>
    </row>
    <row r="26" spans="1:11" s="2" customFormat="1" ht="13.5" customHeight="1" x14ac:dyDescent="0.2">
      <c r="A26" s="50" t="s">
        <v>14</v>
      </c>
      <c r="B26" s="47">
        <v>42</v>
      </c>
      <c r="C26" s="45">
        <v>30</v>
      </c>
      <c r="D26" s="14">
        <v>12</v>
      </c>
      <c r="E26" s="14" t="s">
        <v>20</v>
      </c>
      <c r="F26" s="45">
        <v>33</v>
      </c>
      <c r="G26" s="41">
        <v>27.3</v>
      </c>
      <c r="H26" s="43">
        <v>291</v>
      </c>
      <c r="I26" s="48">
        <v>104195</v>
      </c>
      <c r="J26" s="67"/>
      <c r="K26" s="68"/>
    </row>
    <row r="27" spans="1:11" s="2" customFormat="1" ht="13.5" customHeight="1" x14ac:dyDescent="0.2">
      <c r="A27" s="50" t="s">
        <v>15</v>
      </c>
      <c r="B27" s="47">
        <v>39</v>
      </c>
      <c r="C27" s="45">
        <v>23</v>
      </c>
      <c r="D27" s="14">
        <v>16</v>
      </c>
      <c r="E27" s="14" t="s">
        <v>20</v>
      </c>
      <c r="F27" s="45">
        <v>34</v>
      </c>
      <c r="G27" s="41">
        <v>14.7</v>
      </c>
      <c r="H27" s="43">
        <v>119</v>
      </c>
      <c r="I27" s="48">
        <v>17787</v>
      </c>
      <c r="J27" s="67"/>
      <c r="K27" s="68"/>
    </row>
    <row r="28" spans="1:11" s="2" customFormat="1" ht="13.5" customHeight="1" x14ac:dyDescent="0.2">
      <c r="A28" s="50" t="s">
        <v>16</v>
      </c>
      <c r="B28" s="47">
        <v>29</v>
      </c>
      <c r="C28" s="45">
        <v>20</v>
      </c>
      <c r="D28" s="14">
        <v>9</v>
      </c>
      <c r="E28" s="14" t="s">
        <v>20</v>
      </c>
      <c r="F28" s="45">
        <v>39</v>
      </c>
      <c r="G28" s="41">
        <v>-25.6</v>
      </c>
      <c r="H28" s="43">
        <v>1704</v>
      </c>
      <c r="I28" s="48">
        <v>109345</v>
      </c>
      <c r="J28" s="67"/>
      <c r="K28" s="68"/>
    </row>
    <row r="29" spans="1:11" s="2" customFormat="1" ht="13.5" customHeight="1" x14ac:dyDescent="0.2">
      <c r="A29" s="50" t="s">
        <v>29</v>
      </c>
      <c r="B29" s="47">
        <v>34</v>
      </c>
      <c r="C29" s="45">
        <v>24</v>
      </c>
      <c r="D29" s="14">
        <v>10</v>
      </c>
      <c r="E29" s="14" t="s">
        <v>20</v>
      </c>
      <c r="F29" s="45">
        <v>33</v>
      </c>
      <c r="G29" s="41">
        <v>3</v>
      </c>
      <c r="H29" s="43">
        <v>104</v>
      </c>
      <c r="I29" s="48">
        <v>126953</v>
      </c>
      <c r="J29" s="67"/>
      <c r="K29" s="68"/>
    </row>
    <row r="30" spans="1:11" s="2" customFormat="1" ht="13.5" customHeight="1" x14ac:dyDescent="0.2">
      <c r="A30" s="50" t="s">
        <v>31</v>
      </c>
      <c r="B30" s="47">
        <v>27</v>
      </c>
      <c r="C30" s="45">
        <v>15</v>
      </c>
      <c r="D30" s="14">
        <v>12</v>
      </c>
      <c r="E30" s="14" t="s">
        <v>20</v>
      </c>
      <c r="F30" s="45">
        <v>48</v>
      </c>
      <c r="G30" s="41">
        <v>-43.8</v>
      </c>
      <c r="H30" s="43">
        <v>70</v>
      </c>
      <c r="I30" s="48">
        <v>4211</v>
      </c>
      <c r="J30" s="67"/>
      <c r="K30" s="68"/>
    </row>
    <row r="31" spans="1:11" s="2" customFormat="1" ht="13.5" customHeight="1" x14ac:dyDescent="0.2">
      <c r="A31" s="50" t="s">
        <v>32</v>
      </c>
      <c r="B31" s="47">
        <v>29</v>
      </c>
      <c r="C31" s="45">
        <v>17</v>
      </c>
      <c r="D31" s="14">
        <v>12</v>
      </c>
      <c r="E31" s="14" t="s">
        <v>20</v>
      </c>
      <c r="F31" s="45">
        <v>28</v>
      </c>
      <c r="G31" s="41">
        <v>3.6</v>
      </c>
      <c r="H31" s="43">
        <v>775</v>
      </c>
      <c r="I31" s="48">
        <v>10214</v>
      </c>
      <c r="J31" s="67"/>
      <c r="K31" s="68"/>
    </row>
    <row r="32" spans="1:11" s="2" customFormat="1" ht="13.5" customHeight="1" x14ac:dyDescent="0.2">
      <c r="A32" s="50" t="s">
        <v>33</v>
      </c>
      <c r="B32" s="47">
        <v>25</v>
      </c>
      <c r="C32" s="45">
        <v>18</v>
      </c>
      <c r="D32" s="14">
        <v>7</v>
      </c>
      <c r="E32" s="14" t="s">
        <v>20</v>
      </c>
      <c r="F32" s="45">
        <v>26</v>
      </c>
      <c r="G32" s="41">
        <v>-3.8</v>
      </c>
      <c r="H32" s="43">
        <v>57</v>
      </c>
      <c r="I32" s="48">
        <v>10956</v>
      </c>
      <c r="J32" s="67"/>
      <c r="K32" s="68"/>
    </row>
    <row r="33" spans="1:11" s="2" customFormat="1" ht="13.5" customHeight="1" x14ac:dyDescent="0.2">
      <c r="A33" s="50" t="s">
        <v>34</v>
      </c>
      <c r="B33" s="47">
        <v>27</v>
      </c>
      <c r="C33" s="45">
        <v>19</v>
      </c>
      <c r="D33" s="14">
        <v>8</v>
      </c>
      <c r="E33" s="14" t="s">
        <v>20</v>
      </c>
      <c r="F33" s="45">
        <v>29</v>
      </c>
      <c r="G33" s="41">
        <v>-6.9</v>
      </c>
      <c r="H33" s="43">
        <v>31</v>
      </c>
      <c r="I33" s="48">
        <v>87425</v>
      </c>
      <c r="J33" s="67"/>
      <c r="K33" s="68"/>
    </row>
    <row r="34" spans="1:11" s="2" customFormat="1" ht="13.5" customHeight="1" x14ac:dyDescent="0.2">
      <c r="A34" s="26" t="s">
        <v>35</v>
      </c>
      <c r="B34" s="46">
        <f>SUM(B22:B33)</f>
        <v>388</v>
      </c>
      <c r="C34" s="46">
        <f t="shared" ref="C34:E34" si="0">SUM(C22:C33)</f>
        <v>247</v>
      </c>
      <c r="D34" s="46">
        <f t="shared" si="0"/>
        <v>141</v>
      </c>
      <c r="E34" s="46">
        <f t="shared" si="0"/>
        <v>0</v>
      </c>
      <c r="F34" s="46">
        <f>SUM(F22:F33)</f>
        <v>423</v>
      </c>
      <c r="G34" s="42">
        <f>(B34/F34-1)*100</f>
        <v>-8.2742316784869985</v>
      </c>
      <c r="H34" s="44">
        <f>SUM(H22:H33)</f>
        <v>3767</v>
      </c>
      <c r="I34" s="49">
        <f>SUM(I22:I33)</f>
        <v>799469</v>
      </c>
      <c r="J34" s="67"/>
      <c r="K34" s="68"/>
    </row>
    <row r="35" spans="1:11" s="2" customFormat="1" ht="13.5" customHeight="1" x14ac:dyDescent="0.15">
      <c r="B35" s="59"/>
      <c r="C35" s="58"/>
      <c r="D35" s="58"/>
      <c r="E35" s="58"/>
      <c r="F35" s="58"/>
      <c r="G35" s="58"/>
      <c r="J35" s="67"/>
      <c r="K35" s="68"/>
    </row>
    <row r="36" spans="1:11" s="2" customFormat="1" ht="13.5" customHeight="1" x14ac:dyDescent="0.15">
      <c r="A36" s="57" t="s">
        <v>18</v>
      </c>
      <c r="B36" s="19"/>
      <c r="C36" s="20"/>
      <c r="D36" s="20"/>
      <c r="E36" s="20"/>
      <c r="F36" s="20"/>
      <c r="G36" s="23"/>
      <c r="H36" s="24"/>
      <c r="I36" s="38"/>
      <c r="J36" s="67"/>
      <c r="K36" s="68"/>
    </row>
    <row r="37" spans="1:11" s="2" customFormat="1" ht="13.5" customHeight="1" x14ac:dyDescent="0.2">
      <c r="A37" s="27" t="s">
        <v>10</v>
      </c>
      <c r="B37" s="45">
        <v>39</v>
      </c>
      <c r="C37" s="45">
        <v>38</v>
      </c>
      <c r="D37" s="39" t="s">
        <v>21</v>
      </c>
      <c r="E37" s="14">
        <v>1</v>
      </c>
      <c r="F37" s="45">
        <v>63</v>
      </c>
      <c r="G37" s="41">
        <v>-38.1</v>
      </c>
      <c r="H37" s="40" t="s">
        <v>20</v>
      </c>
      <c r="I37" s="48">
        <v>2518</v>
      </c>
      <c r="J37" s="67"/>
      <c r="K37" s="68"/>
    </row>
    <row r="38" spans="1:11" s="2" customFormat="1" ht="13.5" customHeight="1" x14ac:dyDescent="0.2">
      <c r="A38" s="27" t="s">
        <v>11</v>
      </c>
      <c r="B38" s="45">
        <v>53</v>
      </c>
      <c r="C38" s="45">
        <v>52</v>
      </c>
      <c r="D38" s="29" t="s">
        <v>21</v>
      </c>
      <c r="E38" s="25">
        <v>1</v>
      </c>
      <c r="F38" s="45">
        <v>56</v>
      </c>
      <c r="G38" s="41">
        <v>-5.6</v>
      </c>
      <c r="H38" s="25" t="s">
        <v>20</v>
      </c>
      <c r="I38" s="48">
        <v>2813</v>
      </c>
      <c r="J38" s="67"/>
      <c r="K38" s="68"/>
    </row>
    <row r="39" spans="1:11" s="2" customFormat="1" ht="13.5" customHeight="1" x14ac:dyDescent="0.2">
      <c r="A39" s="27" t="s">
        <v>12</v>
      </c>
      <c r="B39" s="45">
        <v>62</v>
      </c>
      <c r="C39" s="45">
        <v>61</v>
      </c>
      <c r="D39" s="14" t="s">
        <v>21</v>
      </c>
      <c r="E39" s="14">
        <v>1</v>
      </c>
      <c r="F39" s="45">
        <v>63</v>
      </c>
      <c r="G39" s="41">
        <v>-1.6</v>
      </c>
      <c r="H39" s="25" t="s">
        <v>20</v>
      </c>
      <c r="I39" s="48">
        <v>2773</v>
      </c>
      <c r="J39" s="67"/>
      <c r="K39" s="68"/>
    </row>
    <row r="40" spans="1:11" s="2" customFormat="1" ht="13.5" customHeight="1" x14ac:dyDescent="0.2">
      <c r="A40" s="27" t="s">
        <v>13</v>
      </c>
      <c r="B40" s="45">
        <v>27</v>
      </c>
      <c r="C40" s="45">
        <v>27</v>
      </c>
      <c r="D40" s="14" t="s">
        <v>21</v>
      </c>
      <c r="E40" s="14" t="s">
        <v>21</v>
      </c>
      <c r="F40" s="45">
        <v>68</v>
      </c>
      <c r="G40" s="41">
        <v>-60.3</v>
      </c>
      <c r="H40" s="25" t="s">
        <v>20</v>
      </c>
      <c r="I40" s="48">
        <v>1441</v>
      </c>
      <c r="J40" s="67"/>
      <c r="K40" s="68"/>
    </row>
    <row r="41" spans="1:11" s="2" customFormat="1" ht="13.5" customHeight="1" x14ac:dyDescent="0.2">
      <c r="A41" s="27" t="s">
        <v>14</v>
      </c>
      <c r="B41" s="45">
        <v>37</v>
      </c>
      <c r="C41" s="45">
        <v>37</v>
      </c>
      <c r="D41" s="14" t="s">
        <v>21</v>
      </c>
      <c r="E41" s="14" t="s">
        <v>21</v>
      </c>
      <c r="F41" s="45">
        <v>67</v>
      </c>
      <c r="G41" s="41">
        <v>-44.8</v>
      </c>
      <c r="H41" s="25" t="s">
        <v>20</v>
      </c>
      <c r="I41" s="48">
        <v>1325</v>
      </c>
      <c r="J41" s="67"/>
      <c r="K41" s="68"/>
    </row>
    <row r="42" spans="1:11" s="2" customFormat="1" ht="13.5" customHeight="1" x14ac:dyDescent="0.2">
      <c r="A42" s="50" t="s">
        <v>15</v>
      </c>
      <c r="B42" s="47">
        <v>57</v>
      </c>
      <c r="C42" s="45">
        <v>54</v>
      </c>
      <c r="D42" s="14">
        <v>1</v>
      </c>
      <c r="E42" s="14">
        <v>2</v>
      </c>
      <c r="F42" s="45">
        <v>65</v>
      </c>
      <c r="G42" s="41">
        <v>-12.3</v>
      </c>
      <c r="H42" s="25" t="s">
        <v>20</v>
      </c>
      <c r="I42" s="48">
        <v>3555</v>
      </c>
      <c r="J42" s="67"/>
      <c r="K42" s="68"/>
    </row>
    <row r="43" spans="1:11" s="2" customFormat="1" ht="13.5" customHeight="1" x14ac:dyDescent="0.2">
      <c r="A43" s="50" t="s">
        <v>16</v>
      </c>
      <c r="B43" s="47">
        <v>52</v>
      </c>
      <c r="C43" s="45">
        <v>52</v>
      </c>
      <c r="D43" s="14" t="s">
        <v>21</v>
      </c>
      <c r="E43" s="14" t="s">
        <v>21</v>
      </c>
      <c r="F43" s="45">
        <v>53</v>
      </c>
      <c r="G43" s="41">
        <v>-1.9</v>
      </c>
      <c r="H43" s="25" t="s">
        <v>20</v>
      </c>
      <c r="I43" s="48">
        <v>2517</v>
      </c>
      <c r="J43" s="67"/>
      <c r="K43" s="68"/>
    </row>
    <row r="44" spans="1:11" s="2" customFormat="1" ht="13.5" customHeight="1" x14ac:dyDescent="0.2">
      <c r="A44" s="50" t="s">
        <v>29</v>
      </c>
      <c r="B44" s="47">
        <v>32</v>
      </c>
      <c r="C44" s="45">
        <v>31</v>
      </c>
      <c r="D44" s="14" t="s">
        <v>21</v>
      </c>
      <c r="E44" s="14">
        <v>1</v>
      </c>
      <c r="F44" s="45">
        <v>54</v>
      </c>
      <c r="G44" s="41">
        <v>-40.700000000000003</v>
      </c>
      <c r="H44" s="25" t="s">
        <v>20</v>
      </c>
      <c r="I44" s="48">
        <v>1279</v>
      </c>
      <c r="J44" s="67"/>
      <c r="K44" s="68"/>
    </row>
    <row r="45" spans="1:11" s="2" customFormat="1" ht="13.5" customHeight="1" x14ac:dyDescent="0.2">
      <c r="A45" s="50" t="s">
        <v>31</v>
      </c>
      <c r="B45" s="47">
        <v>12</v>
      </c>
      <c r="C45" s="45">
        <v>10</v>
      </c>
      <c r="D45" s="14">
        <v>1</v>
      </c>
      <c r="E45" s="14">
        <v>1</v>
      </c>
      <c r="F45" s="45">
        <v>62</v>
      </c>
      <c r="G45" s="41">
        <v>-80.599999999999994</v>
      </c>
      <c r="H45" s="25" t="s">
        <v>20</v>
      </c>
      <c r="I45" s="48">
        <v>3190</v>
      </c>
      <c r="J45" s="67"/>
      <c r="K45" s="68"/>
    </row>
    <row r="46" spans="1:11" s="2" customFormat="1" ht="13.5" customHeight="1" x14ac:dyDescent="0.2">
      <c r="A46" s="50" t="s">
        <v>32</v>
      </c>
      <c r="B46" s="47">
        <v>12</v>
      </c>
      <c r="C46" s="45">
        <v>12</v>
      </c>
      <c r="D46" s="14" t="s">
        <v>21</v>
      </c>
      <c r="E46" s="14" t="s">
        <v>21</v>
      </c>
      <c r="F46" s="45">
        <v>67</v>
      </c>
      <c r="G46" s="41">
        <v>-82.1</v>
      </c>
      <c r="H46" s="25" t="s">
        <v>20</v>
      </c>
      <c r="I46" s="48">
        <v>423</v>
      </c>
      <c r="J46" s="67"/>
      <c r="K46" s="68"/>
    </row>
    <row r="47" spans="1:11" s="2" customFormat="1" ht="13.5" customHeight="1" x14ac:dyDescent="0.2">
      <c r="A47" s="50" t="s">
        <v>33</v>
      </c>
      <c r="B47" s="47">
        <v>21</v>
      </c>
      <c r="C47" s="45">
        <v>21</v>
      </c>
      <c r="D47" s="14" t="s">
        <v>21</v>
      </c>
      <c r="E47" s="14" t="s">
        <v>21</v>
      </c>
      <c r="F47" s="45">
        <v>44</v>
      </c>
      <c r="G47" s="41">
        <v>-52.3</v>
      </c>
      <c r="H47" s="25" t="s">
        <v>20</v>
      </c>
      <c r="I47" s="48">
        <v>909</v>
      </c>
      <c r="J47" s="67"/>
      <c r="K47" s="68"/>
    </row>
    <row r="48" spans="1:11" s="2" customFormat="1" ht="13.5" customHeight="1" x14ac:dyDescent="0.2">
      <c r="A48" s="50" t="s">
        <v>34</v>
      </c>
      <c r="B48" s="47">
        <v>24</v>
      </c>
      <c r="C48" s="45">
        <v>24</v>
      </c>
      <c r="D48" s="14" t="s">
        <v>21</v>
      </c>
      <c r="E48" s="14" t="s">
        <v>21</v>
      </c>
      <c r="F48" s="45">
        <v>36</v>
      </c>
      <c r="G48" s="41">
        <v>-33.299999999999997</v>
      </c>
      <c r="H48" s="25" t="s">
        <v>20</v>
      </c>
      <c r="I48" s="48">
        <v>2279</v>
      </c>
      <c r="J48" s="67"/>
      <c r="K48" s="68"/>
    </row>
    <row r="49" spans="1:11" s="2" customFormat="1" ht="13.5" customHeight="1" x14ac:dyDescent="0.2">
      <c r="A49" s="26" t="s">
        <v>35</v>
      </c>
      <c r="B49" s="46">
        <f>SUM(B37:B48)</f>
        <v>428</v>
      </c>
      <c r="C49" s="46">
        <f t="shared" ref="C49:F49" si="1">SUM(C37:C48)</f>
        <v>419</v>
      </c>
      <c r="D49" s="46">
        <f t="shared" si="1"/>
        <v>2</v>
      </c>
      <c r="E49" s="46">
        <f t="shared" si="1"/>
        <v>7</v>
      </c>
      <c r="F49" s="46">
        <f t="shared" si="1"/>
        <v>698</v>
      </c>
      <c r="G49" s="42">
        <f>(B49/F49-1)*100</f>
        <v>-38.681948424068771</v>
      </c>
      <c r="H49" s="51">
        <f>SUM(H37:H44)</f>
        <v>0</v>
      </c>
      <c r="I49" s="49">
        <f>SUM(I37:I48)</f>
        <v>25022</v>
      </c>
      <c r="J49" s="67"/>
      <c r="K49" s="68"/>
    </row>
    <row r="50" spans="1:11" ht="13.5" customHeight="1" x14ac:dyDescent="0.2">
      <c r="A50" s="56"/>
      <c r="B50" s="54"/>
      <c r="C50" s="54"/>
      <c r="D50" s="55"/>
      <c r="E50" s="54"/>
      <c r="F50" s="53"/>
      <c r="G50" s="53"/>
      <c r="J50" s="69"/>
      <c r="K50" s="69"/>
    </row>
    <row r="51" spans="1:11" s="4" customFormat="1" ht="8.25" customHeight="1" x14ac:dyDescent="0.2">
      <c r="A51" s="3" t="s">
        <v>0</v>
      </c>
      <c r="B51" s="3"/>
    </row>
    <row r="52" spans="1:11" s="5" customFormat="1" ht="9" customHeight="1" x14ac:dyDescent="0.15">
      <c r="A52" s="5" t="s">
        <v>30</v>
      </c>
      <c r="I52" s="52" t="s">
        <v>1</v>
      </c>
    </row>
    <row r="53" spans="1:11" s="5" customFormat="1" ht="9" customHeight="1" x14ac:dyDescent="0.15"/>
    <row r="54" spans="1:11" x14ac:dyDescent="0.2">
      <c r="C54" s="6"/>
      <c r="E54" s="6"/>
    </row>
    <row r="55" spans="1:11" ht="12" customHeight="1" x14ac:dyDescent="0.2">
      <c r="B55" s="7"/>
      <c r="C55" s="7"/>
    </row>
    <row r="57" spans="1:11" ht="12.75" x14ac:dyDescent="0.2">
      <c r="F57" s="4"/>
      <c r="G57" s="4"/>
      <c r="H57" s="4"/>
    </row>
    <row r="58" spans="1:11" x14ac:dyDescent="0.2">
      <c r="F58" s="5"/>
      <c r="G58" s="52"/>
      <c r="H58" s="5"/>
    </row>
  </sheetData>
  <mergeCells count="7">
    <mergeCell ref="A2:A5"/>
    <mergeCell ref="B3:B4"/>
    <mergeCell ref="N3:N4"/>
    <mergeCell ref="H2:H4"/>
    <mergeCell ref="I2:I4"/>
    <mergeCell ref="F2:F4"/>
    <mergeCell ref="G2:G4"/>
  </mergeCells>
  <pageMargins left="0.78740157480314965" right="0.78740157480314965" top="0.86614173228346458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5FC63-F628-48C5-8E39-3ADD187FD4D9}">
  <dimension ref="A1:J49"/>
  <sheetViews>
    <sheetView tabSelected="1" topLeftCell="A13" zoomScaleNormal="100" workbookViewId="0">
      <selection activeCell="I46" sqref="I46"/>
    </sheetView>
  </sheetViews>
  <sheetFormatPr baseColWidth="10" defaultRowHeight="10.5" x14ac:dyDescent="0.15"/>
  <cols>
    <col min="1" max="1" width="22.6640625" customWidth="1"/>
    <col min="9" max="9" width="17" customWidth="1"/>
  </cols>
  <sheetData>
    <row r="1" spans="1:10" ht="15.75" x14ac:dyDescent="0.2">
      <c r="A1" s="15" t="s">
        <v>36</v>
      </c>
      <c r="B1" s="15"/>
      <c r="C1" s="15"/>
      <c r="D1" s="15"/>
      <c r="E1" s="15"/>
      <c r="F1" s="16"/>
      <c r="G1" s="15"/>
      <c r="H1" s="17"/>
      <c r="I1" s="17"/>
    </row>
    <row r="2" spans="1:10" ht="12" x14ac:dyDescent="0.15">
      <c r="A2" s="70" t="s">
        <v>3</v>
      </c>
      <c r="B2" s="11" t="s">
        <v>8</v>
      </c>
      <c r="C2" s="8"/>
      <c r="D2" s="8"/>
      <c r="E2" s="9"/>
      <c r="F2" s="73" t="s">
        <v>26</v>
      </c>
      <c r="G2" s="82" t="s">
        <v>27</v>
      </c>
      <c r="H2" s="77" t="s">
        <v>28</v>
      </c>
      <c r="I2" s="77" t="s">
        <v>25</v>
      </c>
    </row>
    <row r="3" spans="1:10" ht="12" x14ac:dyDescent="0.15">
      <c r="A3" s="71"/>
      <c r="B3" s="73" t="s">
        <v>7</v>
      </c>
      <c r="C3" s="12" t="s">
        <v>9</v>
      </c>
      <c r="D3" s="12"/>
      <c r="E3" s="13"/>
      <c r="F3" s="80"/>
      <c r="G3" s="83"/>
      <c r="H3" s="78"/>
      <c r="I3" s="78"/>
    </row>
    <row r="4" spans="1:10" ht="60" x14ac:dyDescent="0.15">
      <c r="A4" s="71"/>
      <c r="B4" s="74"/>
      <c r="C4" s="10" t="s">
        <v>4</v>
      </c>
      <c r="D4" s="10" t="s">
        <v>5</v>
      </c>
      <c r="E4" s="10" t="s">
        <v>6</v>
      </c>
      <c r="F4" s="81"/>
      <c r="G4" s="84"/>
      <c r="H4" s="79"/>
      <c r="I4" s="79"/>
      <c r="J4" s="66"/>
    </row>
    <row r="5" spans="1:10" ht="12" x14ac:dyDescent="0.15">
      <c r="A5" s="72"/>
      <c r="B5" s="31" t="s">
        <v>22</v>
      </c>
      <c r="C5" s="30"/>
      <c r="D5" s="30"/>
      <c r="E5" s="30"/>
      <c r="F5" s="9"/>
      <c r="G5" s="32" t="s">
        <v>23</v>
      </c>
      <c r="H5" s="33" t="s">
        <v>22</v>
      </c>
      <c r="I5" s="33" t="s">
        <v>24</v>
      </c>
      <c r="J5" s="66"/>
    </row>
    <row r="6" spans="1:10" ht="12" x14ac:dyDescent="0.15">
      <c r="A6" s="35" t="s">
        <v>19</v>
      </c>
      <c r="B6" s="36"/>
      <c r="C6" s="21"/>
      <c r="D6" s="21"/>
      <c r="E6" s="21"/>
      <c r="F6" s="21"/>
      <c r="G6" s="21"/>
      <c r="H6" s="22"/>
      <c r="I6" s="37"/>
      <c r="J6" s="66"/>
    </row>
    <row r="7" spans="1:10" ht="12" x14ac:dyDescent="0.2">
      <c r="A7" s="50" t="s">
        <v>10</v>
      </c>
      <c r="B7" s="47">
        <v>103</v>
      </c>
      <c r="C7" s="47">
        <v>91</v>
      </c>
      <c r="D7" s="18">
        <v>12</v>
      </c>
      <c r="E7" s="18" t="s">
        <v>21</v>
      </c>
      <c r="F7" s="45">
        <v>100</v>
      </c>
      <c r="G7" s="41">
        <v>3</v>
      </c>
      <c r="H7" s="43">
        <v>182</v>
      </c>
      <c r="I7" s="48">
        <v>42022</v>
      </c>
      <c r="J7" s="66"/>
    </row>
    <row r="8" spans="1:10" ht="12" x14ac:dyDescent="0.2">
      <c r="A8" s="50" t="s">
        <v>11</v>
      </c>
      <c r="B8" s="47">
        <v>220</v>
      </c>
      <c r="C8" s="47">
        <v>206</v>
      </c>
      <c r="D8" s="14">
        <v>12</v>
      </c>
      <c r="E8" s="14">
        <v>2</v>
      </c>
      <c r="F8" s="45">
        <v>143</v>
      </c>
      <c r="G8" s="41">
        <v>53.8</v>
      </c>
      <c r="H8" s="43">
        <v>172</v>
      </c>
      <c r="I8" s="48">
        <v>52227</v>
      </c>
      <c r="J8" s="66"/>
    </row>
    <row r="9" spans="1:10" ht="12" x14ac:dyDescent="0.2">
      <c r="A9" s="50" t="s">
        <v>12</v>
      </c>
      <c r="B9" s="47">
        <v>233</v>
      </c>
      <c r="C9" s="47">
        <v>219</v>
      </c>
      <c r="D9" s="14">
        <v>14</v>
      </c>
      <c r="E9" s="14" t="s">
        <v>21</v>
      </c>
      <c r="F9" s="45">
        <v>140</v>
      </c>
      <c r="G9" s="41">
        <v>66.400000000000006</v>
      </c>
      <c r="H9" s="43">
        <v>58</v>
      </c>
      <c r="I9" s="48">
        <v>49463</v>
      </c>
      <c r="J9" s="66"/>
    </row>
    <row r="10" spans="1:10" ht="12" x14ac:dyDescent="0.2">
      <c r="A10" s="50" t="s">
        <v>13</v>
      </c>
      <c r="B10" s="47">
        <v>161</v>
      </c>
      <c r="C10" s="47">
        <v>144</v>
      </c>
      <c r="D10" s="14">
        <v>16</v>
      </c>
      <c r="E10" s="14">
        <v>1</v>
      </c>
      <c r="F10" s="45">
        <v>95</v>
      </c>
      <c r="G10" s="41">
        <v>69.5</v>
      </c>
      <c r="H10" s="43">
        <v>181</v>
      </c>
      <c r="I10" s="48">
        <v>23318</v>
      </c>
      <c r="J10" s="66"/>
    </row>
    <row r="11" spans="1:10" ht="12" x14ac:dyDescent="0.2">
      <c r="A11" s="50" t="s">
        <v>14</v>
      </c>
      <c r="B11" s="47">
        <v>141</v>
      </c>
      <c r="C11" s="47">
        <v>124</v>
      </c>
      <c r="D11" s="14">
        <v>17</v>
      </c>
      <c r="E11" s="14" t="s">
        <v>21</v>
      </c>
      <c r="F11" s="45">
        <v>118</v>
      </c>
      <c r="G11" s="41">
        <v>19.5</v>
      </c>
      <c r="H11" s="43">
        <v>41</v>
      </c>
      <c r="I11" s="48">
        <v>23259</v>
      </c>
      <c r="J11" s="66"/>
    </row>
    <row r="12" spans="1:10" ht="12" x14ac:dyDescent="0.2">
      <c r="A12" s="50" t="s">
        <v>15</v>
      </c>
      <c r="B12" s="47">
        <v>123</v>
      </c>
      <c r="C12" s="47">
        <v>114</v>
      </c>
      <c r="D12" s="14">
        <v>8</v>
      </c>
      <c r="E12" s="14">
        <v>1</v>
      </c>
      <c r="F12" s="45">
        <v>144</v>
      </c>
      <c r="G12" s="41">
        <v>-14.6</v>
      </c>
      <c r="H12" s="43">
        <v>51</v>
      </c>
      <c r="I12" s="48">
        <v>27671</v>
      </c>
      <c r="J12" s="66"/>
    </row>
    <row r="13" spans="1:10" ht="12" x14ac:dyDescent="0.2">
      <c r="A13" s="50" t="s">
        <v>16</v>
      </c>
      <c r="B13" s="47">
        <v>151</v>
      </c>
      <c r="C13" s="47">
        <v>140</v>
      </c>
      <c r="D13" s="14">
        <v>11</v>
      </c>
      <c r="E13" s="14" t="s">
        <v>21</v>
      </c>
      <c r="F13" s="45">
        <v>115</v>
      </c>
      <c r="G13" s="41">
        <v>31.3</v>
      </c>
      <c r="H13" s="43">
        <v>141</v>
      </c>
      <c r="I13" s="48">
        <v>19305</v>
      </c>
      <c r="J13" s="66"/>
    </row>
    <row r="14" spans="1:10" ht="12" x14ac:dyDescent="0.2">
      <c r="A14" s="50" t="s">
        <v>29</v>
      </c>
      <c r="B14" s="47">
        <v>120</v>
      </c>
      <c r="C14" s="47">
        <v>106</v>
      </c>
      <c r="D14" s="14">
        <v>14</v>
      </c>
      <c r="E14" s="14" t="s">
        <v>21</v>
      </c>
      <c r="F14" s="45">
        <v>91</v>
      </c>
      <c r="G14" s="41">
        <v>31.9</v>
      </c>
      <c r="H14" s="43">
        <v>11</v>
      </c>
      <c r="I14" s="48">
        <v>13748</v>
      </c>
      <c r="J14" s="66"/>
    </row>
    <row r="15" spans="1:10" ht="12" x14ac:dyDescent="0.2">
      <c r="A15" s="50" t="s">
        <v>31</v>
      </c>
      <c r="B15" s="47">
        <v>147</v>
      </c>
      <c r="C15" s="47">
        <v>133</v>
      </c>
      <c r="D15" s="14">
        <v>14</v>
      </c>
      <c r="E15" s="14" t="s">
        <v>21</v>
      </c>
      <c r="F15" s="45">
        <v>55</v>
      </c>
      <c r="G15" s="41">
        <v>167.3</v>
      </c>
      <c r="H15" s="43">
        <v>109</v>
      </c>
      <c r="I15" s="48">
        <v>37837</v>
      </c>
      <c r="J15" s="66"/>
    </row>
    <row r="16" spans="1:10" ht="12" x14ac:dyDescent="0.2">
      <c r="A16" s="50" t="s">
        <v>32</v>
      </c>
      <c r="B16" s="47">
        <v>160</v>
      </c>
      <c r="C16" s="47">
        <v>147</v>
      </c>
      <c r="D16" s="14">
        <v>13</v>
      </c>
      <c r="E16" s="14" t="s">
        <v>21</v>
      </c>
      <c r="F16" s="45">
        <v>63</v>
      </c>
      <c r="G16" s="41">
        <v>154</v>
      </c>
      <c r="H16" s="43">
        <v>218</v>
      </c>
      <c r="I16" s="48">
        <v>39167</v>
      </c>
      <c r="J16" s="66"/>
    </row>
    <row r="17" spans="1:10" ht="12" x14ac:dyDescent="0.2">
      <c r="A17" s="50" t="s">
        <v>33</v>
      </c>
      <c r="B17" s="47">
        <v>157</v>
      </c>
      <c r="C17" s="47">
        <v>139</v>
      </c>
      <c r="D17" s="14">
        <v>17</v>
      </c>
      <c r="E17" s="14" t="s">
        <v>21</v>
      </c>
      <c r="F17" s="45">
        <v>68</v>
      </c>
      <c r="G17" s="41">
        <v>130.9</v>
      </c>
      <c r="H17" s="43">
        <v>190</v>
      </c>
      <c r="I17" s="48">
        <v>51370</v>
      </c>
      <c r="J17" s="66"/>
    </row>
    <row r="18" spans="1:10" ht="12" x14ac:dyDescent="0.2">
      <c r="A18" s="26" t="s">
        <v>38</v>
      </c>
      <c r="B18" s="46">
        <f>SUM(B7:B17)</f>
        <v>1716</v>
      </c>
      <c r="C18" s="46">
        <f>SUM(C7:C17)</f>
        <v>1563</v>
      </c>
      <c r="D18" s="46">
        <f>SUM(D7:D17)</f>
        <v>148</v>
      </c>
      <c r="E18" s="46">
        <f>SUM(E7:E17)</f>
        <v>4</v>
      </c>
      <c r="F18" s="46">
        <f>SUM(F7:F17)</f>
        <v>1132</v>
      </c>
      <c r="G18" s="42">
        <f>(B18/F18-1)*100</f>
        <v>51.590106007067128</v>
      </c>
      <c r="H18" s="46">
        <f>SUM(H7:H17)</f>
        <v>1354</v>
      </c>
      <c r="I18" s="46">
        <f>SUM(I7:I17)</f>
        <v>379387</v>
      </c>
      <c r="J18" s="66"/>
    </row>
    <row r="19" spans="1:10" ht="12" x14ac:dyDescent="0.2">
      <c r="A19" s="62"/>
      <c r="B19" s="63"/>
      <c r="C19" s="63"/>
      <c r="D19" s="63"/>
      <c r="E19" s="63"/>
      <c r="F19" s="63"/>
      <c r="G19" s="64"/>
      <c r="H19" s="65"/>
      <c r="I19" s="65"/>
      <c r="J19" s="66"/>
    </row>
    <row r="20" spans="1:10" ht="12" x14ac:dyDescent="0.15">
      <c r="A20" s="24" t="s">
        <v>17</v>
      </c>
      <c r="B20" s="19"/>
      <c r="C20" s="23"/>
      <c r="D20" s="23"/>
      <c r="E20" s="23"/>
      <c r="F20" s="23"/>
      <c r="G20" s="23"/>
      <c r="H20" s="24"/>
      <c r="I20" s="34"/>
      <c r="J20" s="66"/>
    </row>
    <row r="21" spans="1:10" ht="12" x14ac:dyDescent="0.2">
      <c r="A21" s="50" t="s">
        <v>10</v>
      </c>
      <c r="B21" s="47">
        <v>22</v>
      </c>
      <c r="C21" s="45">
        <v>13</v>
      </c>
      <c r="D21" s="18">
        <v>9</v>
      </c>
      <c r="E21" s="18" t="s">
        <v>20</v>
      </c>
      <c r="F21" s="45">
        <v>30</v>
      </c>
      <c r="G21" s="41">
        <v>-26.7</v>
      </c>
      <c r="H21" s="43">
        <v>182</v>
      </c>
      <c r="I21" s="48">
        <v>33717</v>
      </c>
      <c r="J21" s="66"/>
    </row>
    <row r="22" spans="1:10" ht="12" x14ac:dyDescent="0.2">
      <c r="A22" s="50" t="s">
        <v>11</v>
      </c>
      <c r="B22" s="47">
        <v>26</v>
      </c>
      <c r="C22" s="45">
        <v>19</v>
      </c>
      <c r="D22" s="18">
        <v>7</v>
      </c>
      <c r="E22" s="18" t="s">
        <v>20</v>
      </c>
      <c r="F22" s="45">
        <v>36</v>
      </c>
      <c r="G22" s="41">
        <v>-27.8</v>
      </c>
      <c r="H22" s="43">
        <v>172</v>
      </c>
      <c r="I22" s="48">
        <v>36020</v>
      </c>
      <c r="J22" s="66"/>
    </row>
    <row r="23" spans="1:10" ht="12" x14ac:dyDescent="0.2">
      <c r="A23" s="50" t="s">
        <v>12</v>
      </c>
      <c r="B23" s="47">
        <v>37</v>
      </c>
      <c r="C23" s="45">
        <v>24</v>
      </c>
      <c r="D23" s="18">
        <v>13</v>
      </c>
      <c r="E23" s="18" t="s">
        <v>20</v>
      </c>
      <c r="F23" s="45">
        <v>31</v>
      </c>
      <c r="G23" s="41">
        <v>19.399999999999999</v>
      </c>
      <c r="H23" s="43">
        <v>58</v>
      </c>
      <c r="I23" s="48">
        <v>35353</v>
      </c>
      <c r="J23" s="66"/>
    </row>
    <row r="24" spans="1:10" ht="12" x14ac:dyDescent="0.2">
      <c r="A24" s="50" t="s">
        <v>13</v>
      </c>
      <c r="B24" s="47">
        <v>33</v>
      </c>
      <c r="C24" s="45">
        <v>19</v>
      </c>
      <c r="D24" s="18">
        <v>14</v>
      </c>
      <c r="E24" s="18" t="s">
        <v>20</v>
      </c>
      <c r="F24" s="45">
        <v>39</v>
      </c>
      <c r="G24" s="41">
        <v>-15.4</v>
      </c>
      <c r="H24" s="43">
        <v>181</v>
      </c>
      <c r="I24" s="48">
        <v>12304</v>
      </c>
      <c r="J24" s="66"/>
    </row>
    <row r="25" spans="1:10" ht="12" x14ac:dyDescent="0.2">
      <c r="A25" s="50" t="s">
        <v>14</v>
      </c>
      <c r="B25" s="47">
        <v>23</v>
      </c>
      <c r="C25" s="45">
        <v>12</v>
      </c>
      <c r="D25" s="18">
        <v>11</v>
      </c>
      <c r="E25" s="18" t="s">
        <v>20</v>
      </c>
      <c r="F25" s="45">
        <v>42</v>
      </c>
      <c r="G25" s="41">
        <v>-45.2</v>
      </c>
      <c r="H25" s="43">
        <v>41</v>
      </c>
      <c r="I25" s="48">
        <v>10644</v>
      </c>
      <c r="J25" s="66"/>
    </row>
    <row r="26" spans="1:10" ht="12" x14ac:dyDescent="0.2">
      <c r="A26" s="50" t="s">
        <v>15</v>
      </c>
      <c r="B26" s="47">
        <v>22</v>
      </c>
      <c r="C26" s="45">
        <v>15</v>
      </c>
      <c r="D26" s="18">
        <v>7</v>
      </c>
      <c r="E26" s="18" t="s">
        <v>20</v>
      </c>
      <c r="F26" s="45">
        <v>39</v>
      </c>
      <c r="G26" s="41">
        <v>-43.6</v>
      </c>
      <c r="H26" s="43">
        <v>51</v>
      </c>
      <c r="I26" s="48">
        <v>19740</v>
      </c>
      <c r="J26" s="66"/>
    </row>
    <row r="27" spans="1:10" ht="12" x14ac:dyDescent="0.2">
      <c r="A27" s="50" t="s">
        <v>16</v>
      </c>
      <c r="B27" s="47">
        <v>27</v>
      </c>
      <c r="C27" s="45">
        <v>20</v>
      </c>
      <c r="D27" s="18">
        <v>7</v>
      </c>
      <c r="E27" s="18" t="s">
        <v>20</v>
      </c>
      <c r="F27" s="45">
        <v>29</v>
      </c>
      <c r="G27" s="41">
        <v>-6.9</v>
      </c>
      <c r="H27" s="43">
        <v>141</v>
      </c>
      <c r="I27" s="48">
        <v>7722</v>
      </c>
      <c r="J27" s="66"/>
    </row>
    <row r="28" spans="1:10" ht="12" x14ac:dyDescent="0.2">
      <c r="A28" s="50" t="s">
        <v>29</v>
      </c>
      <c r="B28" s="47">
        <v>21</v>
      </c>
      <c r="C28" s="45">
        <v>13</v>
      </c>
      <c r="D28" s="18">
        <v>8</v>
      </c>
      <c r="E28" s="18" t="s">
        <v>20</v>
      </c>
      <c r="F28" s="45">
        <v>34</v>
      </c>
      <c r="G28" s="41">
        <v>-38.200000000000003</v>
      </c>
      <c r="H28" s="43">
        <v>11</v>
      </c>
      <c r="I28" s="48">
        <v>5998</v>
      </c>
      <c r="J28" s="66"/>
    </row>
    <row r="29" spans="1:10" ht="12" x14ac:dyDescent="0.2">
      <c r="A29" s="50" t="s">
        <v>31</v>
      </c>
      <c r="B29" s="47">
        <v>31</v>
      </c>
      <c r="C29" s="45">
        <v>18</v>
      </c>
      <c r="D29" s="18">
        <v>13</v>
      </c>
      <c r="E29" s="18" t="s">
        <v>20</v>
      </c>
      <c r="F29" s="45">
        <v>27</v>
      </c>
      <c r="G29" s="41">
        <v>14.8</v>
      </c>
      <c r="H29" s="43">
        <v>109</v>
      </c>
      <c r="I29" s="48">
        <v>9128</v>
      </c>
      <c r="J29" s="66"/>
    </row>
    <row r="30" spans="1:10" ht="12" x14ac:dyDescent="0.2">
      <c r="A30" s="50" t="s">
        <v>32</v>
      </c>
      <c r="B30" s="47">
        <v>28</v>
      </c>
      <c r="C30" s="45">
        <v>18</v>
      </c>
      <c r="D30" s="18">
        <v>10</v>
      </c>
      <c r="E30" s="18" t="s">
        <v>20</v>
      </c>
      <c r="F30" s="45">
        <v>29</v>
      </c>
      <c r="G30" s="41">
        <v>-3.4</v>
      </c>
      <c r="H30" s="43">
        <v>218</v>
      </c>
      <c r="I30" s="48">
        <v>29053</v>
      </c>
      <c r="J30" s="66"/>
    </row>
    <row r="31" spans="1:10" ht="12" x14ac:dyDescent="0.2">
      <c r="A31" s="50" t="s">
        <v>33</v>
      </c>
      <c r="B31" s="47">
        <v>30</v>
      </c>
      <c r="C31" s="45">
        <v>14</v>
      </c>
      <c r="D31" s="18">
        <v>16</v>
      </c>
      <c r="E31" s="18" t="s">
        <v>20</v>
      </c>
      <c r="F31" s="45">
        <v>25</v>
      </c>
      <c r="G31" s="41">
        <v>20</v>
      </c>
      <c r="H31" s="43">
        <v>190</v>
      </c>
      <c r="I31" s="48">
        <v>28367</v>
      </c>
      <c r="J31" s="66"/>
    </row>
    <row r="32" spans="1:10" ht="12" x14ac:dyDescent="0.2">
      <c r="A32" s="26" t="s">
        <v>38</v>
      </c>
      <c r="B32" s="46">
        <f>SUM(B21:B31)</f>
        <v>300</v>
      </c>
      <c r="C32" s="46">
        <f>SUM(C21:C31)</f>
        <v>185</v>
      </c>
      <c r="D32" s="46">
        <f>SUM(D21:D31)</f>
        <v>115</v>
      </c>
      <c r="E32" s="46">
        <f>SUM(E21:E31)</f>
        <v>0</v>
      </c>
      <c r="F32" s="46">
        <f>SUM(F21:F31)</f>
        <v>361</v>
      </c>
      <c r="G32" s="42">
        <f>(B32/F32-1)*100</f>
        <v>-16.897506925207761</v>
      </c>
      <c r="H32" s="46">
        <f>SUM(H21:H31)</f>
        <v>1354</v>
      </c>
      <c r="I32" s="46">
        <f>SUM(I21:I31)</f>
        <v>228046</v>
      </c>
      <c r="J32" s="66"/>
    </row>
    <row r="33" spans="1:10" ht="12" x14ac:dyDescent="0.15">
      <c r="A33" s="2"/>
      <c r="B33" s="59"/>
      <c r="C33" s="61"/>
      <c r="D33" s="61"/>
      <c r="E33" s="61"/>
      <c r="F33" s="61"/>
      <c r="G33" s="61"/>
      <c r="H33" s="2"/>
      <c r="I33" s="2"/>
      <c r="J33" s="66"/>
    </row>
    <row r="34" spans="1:10" ht="12" x14ac:dyDescent="0.15">
      <c r="A34" s="57" t="s">
        <v>18</v>
      </c>
      <c r="B34" s="19"/>
      <c r="C34" s="20"/>
      <c r="D34" s="20"/>
      <c r="E34" s="20"/>
      <c r="F34" s="20"/>
      <c r="G34" s="23"/>
      <c r="H34" s="24"/>
      <c r="I34" s="38"/>
      <c r="J34" s="66"/>
    </row>
    <row r="35" spans="1:10" ht="12" x14ac:dyDescent="0.2">
      <c r="A35" s="27" t="s">
        <v>10</v>
      </c>
      <c r="B35" s="45">
        <v>50</v>
      </c>
      <c r="C35" s="45">
        <v>50</v>
      </c>
      <c r="D35" s="39" t="s">
        <v>21</v>
      </c>
      <c r="E35" s="14" t="s">
        <v>21</v>
      </c>
      <c r="F35" s="45">
        <v>39</v>
      </c>
      <c r="G35" s="41">
        <v>28.2</v>
      </c>
      <c r="H35" s="40" t="s">
        <v>20</v>
      </c>
      <c r="I35" s="48">
        <v>2220</v>
      </c>
      <c r="J35" s="66"/>
    </row>
    <row r="36" spans="1:10" ht="12" x14ac:dyDescent="0.2">
      <c r="A36" s="27" t="s">
        <v>11</v>
      </c>
      <c r="B36" s="45">
        <v>136</v>
      </c>
      <c r="C36" s="45">
        <v>134</v>
      </c>
      <c r="D36" s="29" t="s">
        <v>21</v>
      </c>
      <c r="E36" s="25">
        <v>2</v>
      </c>
      <c r="F36" s="45">
        <v>53</v>
      </c>
      <c r="G36" s="41">
        <v>156.6</v>
      </c>
      <c r="H36" s="25" t="s">
        <v>20</v>
      </c>
      <c r="I36" s="48">
        <v>6495</v>
      </c>
      <c r="J36" s="66"/>
    </row>
    <row r="37" spans="1:10" ht="12" x14ac:dyDescent="0.2">
      <c r="A37" s="27" t="s">
        <v>12</v>
      </c>
      <c r="B37" s="45">
        <v>113</v>
      </c>
      <c r="C37" s="45">
        <v>113</v>
      </c>
      <c r="D37" s="29" t="s">
        <v>21</v>
      </c>
      <c r="E37" s="25" t="s">
        <v>21</v>
      </c>
      <c r="F37" s="45">
        <v>62</v>
      </c>
      <c r="G37" s="41">
        <v>82.3</v>
      </c>
      <c r="H37" s="25" t="s">
        <v>20</v>
      </c>
      <c r="I37" s="48">
        <v>5742</v>
      </c>
      <c r="J37" s="66"/>
    </row>
    <row r="38" spans="1:10" ht="12" x14ac:dyDescent="0.2">
      <c r="A38" s="27" t="s">
        <v>13</v>
      </c>
      <c r="B38" s="45">
        <v>84</v>
      </c>
      <c r="C38" s="45">
        <v>83</v>
      </c>
      <c r="D38" s="29" t="s">
        <v>21</v>
      </c>
      <c r="E38" s="25">
        <v>1</v>
      </c>
      <c r="F38" s="45">
        <v>27</v>
      </c>
      <c r="G38" s="41">
        <v>211.1</v>
      </c>
      <c r="H38" s="25" t="s">
        <v>20</v>
      </c>
      <c r="I38" s="48">
        <v>3458</v>
      </c>
      <c r="J38" s="66"/>
    </row>
    <row r="39" spans="1:10" ht="12" x14ac:dyDescent="0.2">
      <c r="A39" s="50" t="s">
        <v>14</v>
      </c>
      <c r="B39" s="47">
        <v>64</v>
      </c>
      <c r="C39" s="45">
        <v>64</v>
      </c>
      <c r="D39" s="29" t="s">
        <v>21</v>
      </c>
      <c r="E39" s="25" t="s">
        <v>21</v>
      </c>
      <c r="F39" s="45">
        <v>37</v>
      </c>
      <c r="G39" s="41">
        <v>73</v>
      </c>
      <c r="H39" s="25" t="s">
        <v>20</v>
      </c>
      <c r="I39" s="48">
        <v>3039</v>
      </c>
      <c r="J39" s="66"/>
    </row>
    <row r="40" spans="1:10" ht="12" x14ac:dyDescent="0.2">
      <c r="A40" s="50" t="s">
        <v>15</v>
      </c>
      <c r="B40" s="47">
        <v>59</v>
      </c>
      <c r="C40" s="45">
        <v>58</v>
      </c>
      <c r="D40" s="29" t="s">
        <v>21</v>
      </c>
      <c r="E40" s="25">
        <v>1</v>
      </c>
      <c r="F40" s="45">
        <v>57</v>
      </c>
      <c r="G40" s="41">
        <v>3.5</v>
      </c>
      <c r="H40" s="25" t="s">
        <v>20</v>
      </c>
      <c r="I40" s="48">
        <v>3078</v>
      </c>
      <c r="J40" s="66"/>
    </row>
    <row r="41" spans="1:10" ht="12" x14ac:dyDescent="0.2">
      <c r="A41" s="50" t="s">
        <v>16</v>
      </c>
      <c r="B41" s="47">
        <v>77</v>
      </c>
      <c r="C41" s="45">
        <v>77</v>
      </c>
      <c r="D41" s="29" t="s">
        <v>21</v>
      </c>
      <c r="E41" s="25" t="s">
        <v>21</v>
      </c>
      <c r="F41" s="45">
        <v>52</v>
      </c>
      <c r="G41" s="41">
        <v>48.1</v>
      </c>
      <c r="H41" s="25" t="s">
        <v>20</v>
      </c>
      <c r="I41" s="48">
        <v>4517</v>
      </c>
      <c r="J41" s="66"/>
    </row>
    <row r="42" spans="1:10" ht="12" x14ac:dyDescent="0.2">
      <c r="A42" s="50" t="s">
        <v>29</v>
      </c>
      <c r="B42" s="47">
        <v>63</v>
      </c>
      <c r="C42" s="45">
        <v>63</v>
      </c>
      <c r="D42" s="29" t="s">
        <v>21</v>
      </c>
      <c r="E42" s="25" t="s">
        <v>21</v>
      </c>
      <c r="F42" s="45">
        <v>32</v>
      </c>
      <c r="G42" s="41">
        <v>96.9</v>
      </c>
      <c r="H42" s="25" t="s">
        <v>20</v>
      </c>
      <c r="I42" s="48">
        <v>4051</v>
      </c>
      <c r="J42" s="66"/>
    </row>
    <row r="43" spans="1:10" ht="12" x14ac:dyDescent="0.2">
      <c r="A43" s="50" t="s">
        <v>31</v>
      </c>
      <c r="B43" s="47">
        <v>71</v>
      </c>
      <c r="C43" s="45">
        <v>71</v>
      </c>
      <c r="D43" s="29" t="s">
        <v>21</v>
      </c>
      <c r="E43" s="25" t="s">
        <v>21</v>
      </c>
      <c r="F43" s="45">
        <v>12</v>
      </c>
      <c r="G43" s="41">
        <v>491.7</v>
      </c>
      <c r="H43" s="25" t="s">
        <v>20</v>
      </c>
      <c r="I43" s="48">
        <v>3135</v>
      </c>
      <c r="J43" s="66"/>
    </row>
    <row r="44" spans="1:10" ht="12" x14ac:dyDescent="0.2">
      <c r="A44" s="50" t="s">
        <v>32</v>
      </c>
      <c r="B44" s="47">
        <v>80</v>
      </c>
      <c r="C44" s="45">
        <v>79</v>
      </c>
      <c r="D44" s="85">
        <v>1</v>
      </c>
      <c r="E44" s="25" t="s">
        <v>21</v>
      </c>
      <c r="F44" s="45">
        <v>12</v>
      </c>
      <c r="G44" s="41">
        <v>566.70000000000005</v>
      </c>
      <c r="H44" s="25" t="s">
        <v>20</v>
      </c>
      <c r="I44" s="48">
        <v>4211</v>
      </c>
      <c r="J44" s="66"/>
    </row>
    <row r="45" spans="1:10" ht="12" x14ac:dyDescent="0.2">
      <c r="A45" s="50" t="s">
        <v>33</v>
      </c>
      <c r="B45" s="47">
        <v>81</v>
      </c>
      <c r="C45" s="45">
        <v>80</v>
      </c>
      <c r="D45" s="29" t="s">
        <v>21</v>
      </c>
      <c r="E45" s="25">
        <v>1</v>
      </c>
      <c r="F45" s="45">
        <v>21</v>
      </c>
      <c r="G45" s="41">
        <v>285.7</v>
      </c>
      <c r="H45" s="25" t="s">
        <v>20</v>
      </c>
      <c r="I45" s="48">
        <v>5734</v>
      </c>
      <c r="J45" s="66"/>
    </row>
    <row r="46" spans="1:10" ht="12" x14ac:dyDescent="0.2">
      <c r="A46" s="26" t="s">
        <v>38</v>
      </c>
      <c r="B46" s="46">
        <f>SUM(B35:B45)</f>
        <v>878</v>
      </c>
      <c r="C46" s="46">
        <f>SUM(C35:C45)</f>
        <v>872</v>
      </c>
      <c r="D46" s="46">
        <f>SUM(D35:D45)</f>
        <v>1</v>
      </c>
      <c r="E46" s="46">
        <f>SUM(E35:E45)</f>
        <v>5</v>
      </c>
      <c r="F46" s="46">
        <f>SUM(F35:F45)</f>
        <v>404</v>
      </c>
      <c r="G46" s="42">
        <f>(B46/F46-1)*100</f>
        <v>117.32673267326734</v>
      </c>
      <c r="H46" s="46">
        <f>SUM(H35:H45)</f>
        <v>0</v>
      </c>
      <c r="I46" s="46">
        <f>SUM(I35:I45)</f>
        <v>45680</v>
      </c>
      <c r="J46" s="66"/>
    </row>
    <row r="47" spans="1:10" ht="12" x14ac:dyDescent="0.2">
      <c r="A47" s="56"/>
      <c r="B47" s="54"/>
      <c r="C47" s="54"/>
      <c r="D47" s="55"/>
      <c r="E47" s="54"/>
      <c r="F47" s="53"/>
      <c r="G47" s="53"/>
      <c r="H47" s="3"/>
      <c r="I47" s="3"/>
      <c r="J47" s="66"/>
    </row>
    <row r="48" spans="1:10" ht="12.75" x14ac:dyDescent="0.2">
      <c r="A48" s="3" t="s">
        <v>0</v>
      </c>
      <c r="B48" s="3"/>
      <c r="C48" s="4"/>
      <c r="D48" s="4"/>
      <c r="E48" s="4"/>
      <c r="F48" s="4"/>
      <c r="G48" s="4"/>
      <c r="H48" s="4"/>
      <c r="I48" s="4"/>
      <c r="J48" s="66"/>
    </row>
    <row r="49" spans="1:9" x14ac:dyDescent="0.15">
      <c r="A49" s="5" t="s">
        <v>37</v>
      </c>
      <c r="B49" s="5"/>
      <c r="C49" s="5"/>
      <c r="D49" s="5"/>
      <c r="E49" s="5"/>
      <c r="F49" s="5"/>
      <c r="G49" s="5"/>
      <c r="H49" s="5"/>
      <c r="I49" s="52" t="s">
        <v>1</v>
      </c>
    </row>
  </sheetData>
  <mergeCells count="6">
    <mergeCell ref="A2:A5"/>
    <mergeCell ref="F2:F4"/>
    <mergeCell ref="G2:G4"/>
    <mergeCell ref="H2:H4"/>
    <mergeCell ref="I2:I4"/>
    <mergeCell ref="B3:B4"/>
  </mergeCells>
  <phoneticPr fontId="8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Insolvenzenübersicht_2020</vt:lpstr>
      <vt:lpstr>Insolvenzenübersicht_2021</vt:lpstr>
    </vt:vector>
  </TitlesOfParts>
  <Company>Direktorium, Statistisches 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Stapfeil</dc:creator>
  <cp:lastModifiedBy>Dir Mayr</cp:lastModifiedBy>
  <cp:lastPrinted>2020-10-05T07:17:40Z</cp:lastPrinted>
  <dcterms:created xsi:type="dcterms:W3CDTF">1998-04-22T07:23:32Z</dcterms:created>
  <dcterms:modified xsi:type="dcterms:W3CDTF">2022-01-18T08:21:47Z</dcterms:modified>
</cp:coreProperties>
</file>