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K:\Corona Sonderseite\Wirtschaft\Tabellen\"/>
    </mc:Choice>
  </mc:AlternateContent>
  <xr:revisionPtr revIDLastSave="0" documentId="13_ncr:1_{D6A2E89B-83E7-417D-B744-8CD3466A4755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512" sheetId="3" r:id="rId1"/>
  </sheets>
  <definedNames>
    <definedName name="_xlnm.Print_Area" localSheetId="0">'512'!$A$1:$G$180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51" i="3" l="1"/>
  <c r="F151" i="3"/>
  <c r="G101" i="3"/>
  <c r="F101" i="3"/>
  <c r="G53" i="3"/>
  <c r="F53" i="3"/>
  <c r="G45" i="3"/>
  <c r="F45" i="3" l="1"/>
  <c r="F27" i="3"/>
  <c r="F10" i="3"/>
  <c r="G120" i="3" l="1"/>
  <c r="F120" i="3"/>
  <c r="G10" i="3"/>
  <c r="G113" i="3"/>
  <c r="F113" i="3"/>
  <c r="G102" i="3"/>
  <c r="F102" i="3"/>
  <c r="G94" i="3"/>
  <c r="F94" i="3"/>
  <c r="G27" i="3"/>
  <c r="G4" i="3" l="1"/>
  <c r="F4" i="3"/>
</calcChain>
</file>

<file path=xl/sharedStrings.xml><?xml version="1.0" encoding="utf-8"?>
<sst xmlns="http://schemas.openxmlformats.org/spreadsheetml/2006/main" count="179" uniqueCount="168">
  <si>
    <t>Handwerk insgesamt</t>
  </si>
  <si>
    <t>__________</t>
  </si>
  <si>
    <t>Quelle: Handwerkskammer für München und Oberbayern.</t>
  </si>
  <si>
    <t>© Statistisches Amt München</t>
  </si>
  <si>
    <t>davon</t>
  </si>
  <si>
    <t>Bauhauptgewerbe</t>
  </si>
  <si>
    <t>Ausbaugewerbe</t>
  </si>
  <si>
    <t>Kraftfahrzeuggewerbe</t>
  </si>
  <si>
    <t>Lebensmittelgewerbe</t>
  </si>
  <si>
    <t>Gesundheitsgewerbe</t>
  </si>
  <si>
    <t>Zimmerer</t>
  </si>
  <si>
    <t>Dachdecker</t>
  </si>
  <si>
    <t>Straßenbauer</t>
  </si>
  <si>
    <t>Estrichleger</t>
  </si>
  <si>
    <t>Brunnenbauer</t>
  </si>
  <si>
    <t>Gerüstbauer</t>
  </si>
  <si>
    <t>Schornsteinfeger</t>
  </si>
  <si>
    <t>Metallbauer</t>
  </si>
  <si>
    <t>Chirurgiemechaniker</t>
  </si>
  <si>
    <t>Karosserie- und Fahrzeugbauer</t>
  </si>
  <si>
    <t>Feinwerkmechaniker</t>
  </si>
  <si>
    <t>Zweiradmechaniker</t>
  </si>
  <si>
    <t>Kälteanlagenbauer</t>
  </si>
  <si>
    <t>Informationstechniker</t>
  </si>
  <si>
    <t>Kraftfahrzeugtechniker</t>
  </si>
  <si>
    <t>Landmaschinenmechaniker</t>
  </si>
  <si>
    <t>Büchsenmacher</t>
  </si>
  <si>
    <t>Klempner</t>
  </si>
  <si>
    <t>Elektrotechniker</t>
  </si>
  <si>
    <t>Elektromaschinenbauer</t>
  </si>
  <si>
    <t>Uhrmacher</t>
  </si>
  <si>
    <t>Graveure</t>
  </si>
  <si>
    <t>Metallbildner</t>
  </si>
  <si>
    <t>Galvaniseure</t>
  </si>
  <si>
    <t>Schneidwerkzeugmechaniker</t>
  </si>
  <si>
    <t>Parkettleger</t>
  </si>
  <si>
    <t>Modellbauer</t>
  </si>
  <si>
    <t>Holzbildhauer</t>
  </si>
  <si>
    <t>Böttcher</t>
  </si>
  <si>
    <t>Korb- und Flechtwerkgestalter</t>
  </si>
  <si>
    <t>Maßschneider</t>
  </si>
  <si>
    <t>Modisten</t>
  </si>
  <si>
    <t>Seiler</t>
  </si>
  <si>
    <t>Segelmacher</t>
  </si>
  <si>
    <t>Kürschner</t>
  </si>
  <si>
    <t>Schuhmacher</t>
  </si>
  <si>
    <t>Raumausstatter</t>
  </si>
  <si>
    <t>Textilgestalter</t>
  </si>
  <si>
    <t>Bäcker</t>
  </si>
  <si>
    <t>Konditoren</t>
  </si>
  <si>
    <t>Fleischer</t>
  </si>
  <si>
    <t>Müller</t>
  </si>
  <si>
    <t>Weinküfer</t>
  </si>
  <si>
    <t>Augenoptiker</t>
  </si>
  <si>
    <t>Hörgeräteakustiker</t>
  </si>
  <si>
    <t>Orthopädietechniker</t>
  </si>
  <si>
    <t>Orthopädieschuhmacher</t>
  </si>
  <si>
    <t>Zahntechniker</t>
  </si>
  <si>
    <t>Friseure</t>
  </si>
  <si>
    <t>Textilreiniger</t>
  </si>
  <si>
    <t>Wachszieher</t>
  </si>
  <si>
    <t>Gebäudereiniger</t>
  </si>
  <si>
    <t>Glaser</t>
  </si>
  <si>
    <t>Glasveredler</t>
  </si>
  <si>
    <t>Feinoptiker</t>
  </si>
  <si>
    <t>Fotografen</t>
  </si>
  <si>
    <t>Buchbinder</t>
  </si>
  <si>
    <t>Keramiker</t>
  </si>
  <si>
    <t>Handzuginstrumentenmacher</t>
  </si>
  <si>
    <t>Geigenbauer</t>
  </si>
  <si>
    <t>Bogenmacher</t>
  </si>
  <si>
    <t>Metallblasinstrumentenmacher</t>
  </si>
  <si>
    <t>Holzblasinstrumentenmacher</t>
  </si>
  <si>
    <t>Zupfinstrumentenmacher</t>
  </si>
  <si>
    <t>Vergolder</t>
  </si>
  <si>
    <t>Eisenflechter</t>
  </si>
  <si>
    <t>Bautentrocknungsgewerbe</t>
  </si>
  <si>
    <t>Bodenleger</t>
  </si>
  <si>
    <t>Fuger (im Hochbau)</t>
  </si>
  <si>
    <t>Rammgewerbe</t>
  </si>
  <si>
    <t>Metallsägen-Schärfer</t>
  </si>
  <si>
    <t>Tankschutzbetriebe</t>
  </si>
  <si>
    <t>Fahrzeugverwerter</t>
  </si>
  <si>
    <t>Holzschuhmacher</t>
  </si>
  <si>
    <t>Holzblockmacher</t>
  </si>
  <si>
    <t>Daubenhauer</t>
  </si>
  <si>
    <t>Holz-Leitermacher (Sonderanfertigung)</t>
  </si>
  <si>
    <t>Muldenhauer</t>
  </si>
  <si>
    <t>Holzreifenmacher</t>
  </si>
  <si>
    <t>Holzschindelmacher</t>
  </si>
  <si>
    <t>Dekorationsnäher (ohne Schaufensterdekoration)</t>
  </si>
  <si>
    <t>Fleckteppichhersteller</t>
  </si>
  <si>
    <t>Theaterkostümnäher</t>
  </si>
  <si>
    <t>Plisseebrenner</t>
  </si>
  <si>
    <t>Stoffmaler</t>
  </si>
  <si>
    <t>Textil-Handdrucker</t>
  </si>
  <si>
    <t>Kunststopfer</t>
  </si>
  <si>
    <t>Änderungsschneider</t>
  </si>
  <si>
    <t>Handschuhmacher</t>
  </si>
  <si>
    <t>Ausführung einfacher Schuhreparaturen</t>
  </si>
  <si>
    <t>Gerber</t>
  </si>
  <si>
    <t>Innerei-Fleischer (Kuttler)</t>
  </si>
  <si>
    <t>Speiseeishersteller</t>
  </si>
  <si>
    <t>Fleischzerleger, Ausbeiner</t>
  </si>
  <si>
    <t>Appreteure, Dekateure</t>
  </si>
  <si>
    <t>Schnellreiniger</t>
  </si>
  <si>
    <t>Teppichreiniger</t>
  </si>
  <si>
    <t>Getränkeleitungsreiniger</t>
  </si>
  <si>
    <t>Kosmetiker</t>
  </si>
  <si>
    <t>Maskenbildner</t>
  </si>
  <si>
    <t>Lampenschirmhersteller (Sonderanfertigung)</t>
  </si>
  <si>
    <t>Klavierstimmer</t>
  </si>
  <si>
    <t>Theaterplastiker</t>
  </si>
  <si>
    <t>Requisiteure</t>
  </si>
  <si>
    <t>Schirmmacher</t>
  </si>
  <si>
    <t>Steindrucker</t>
  </si>
  <si>
    <t>Schlagzeugmacher</t>
  </si>
  <si>
    <t>Handwerksgruppe/ Handwerkszweig/ Handwerksberuf</t>
  </si>
  <si>
    <t>Anzahl der Betriebe am</t>
  </si>
  <si>
    <t>Handwerk für den gewerblichen Bedarf</t>
  </si>
  <si>
    <t>Handwerk für den privaten Bedarf</t>
  </si>
  <si>
    <t>Schreiner/Tischler</t>
  </si>
  <si>
    <t>Handwerksgruppe/ Handwerkszweig/ Handwerksberuf 1)</t>
  </si>
  <si>
    <t>Glas- und Porzellanmaler</t>
  </si>
  <si>
    <t>Einbau von genormten Baufertigteilen</t>
  </si>
  <si>
    <t>Kabelverleger im Hochbau</t>
  </si>
  <si>
    <t>Rollladen- und Sonnenschutztechniker</t>
  </si>
  <si>
    <t>Ofen- und Luftheizungsbauer</t>
  </si>
  <si>
    <t xml:space="preserve">Betonbohrer und -schneider </t>
  </si>
  <si>
    <t>Holz- und Bautenschutzgewerbe</t>
  </si>
  <si>
    <t>Fliesen-, Platten- und Mosaikleger</t>
  </si>
  <si>
    <t>Installateur und Heizungsbauer</t>
  </si>
  <si>
    <t>Schilder- und Lichtreklamenhersteller</t>
  </si>
  <si>
    <t>Rohr- und Kanalreiniger</t>
  </si>
  <si>
    <t>Behälter- und Apparatebauer</t>
  </si>
  <si>
    <t>Theater- und Ausstattungsmaler</t>
  </si>
  <si>
    <t>Metallschleifer und Metallpolierer</t>
  </si>
  <si>
    <t>Metall- und Glockengießer</t>
  </si>
  <si>
    <t>Edelsteinschleifer und -graveure</t>
  </si>
  <si>
    <t>Glasbläser und Glasapparatebauer</t>
  </si>
  <si>
    <t>Stuckateure</t>
  </si>
  <si>
    <t>davon nach Gewerbeart</t>
  </si>
  <si>
    <t>Wärme-, Kälte- und Schallschutzisolierer</t>
  </si>
  <si>
    <t>Betonstein- und Terrazzohersteller</t>
  </si>
  <si>
    <t>Bestatter</t>
  </si>
  <si>
    <t>zulassungspflichtige Handwerke 2)</t>
  </si>
  <si>
    <t>zulassungsfreie Handwerke 2)</t>
  </si>
  <si>
    <t>handwerksähnliche Gewerbe 2)</t>
  </si>
  <si>
    <t>Mechaniker für Reifen- und Vulkanisationstechnik</t>
  </si>
  <si>
    <t>Die Handwerksbetriebe 2020 und 2021</t>
  </si>
  <si>
    <t xml:space="preserve">Handwerksgruppe/ Handwerkszweig/ Handwerksberuf </t>
  </si>
  <si>
    <t>1) Die Bezeichnungen der Handwerksgruppen/Handwerkszweige/Handwerksberufe entsprechen den gesetzlichen Bezeichnungen in den Verzeichnissen der zulassungspflichtigen und zulassungsfreien Gewerbe aus den Anlagen A und B zum Gesetz zur Ordnung des Handwerks.- 2) Zum 13.03.2020 ist die Handwerksordnung neu geregelt: Zwölf Gewerke der zulassungsfreien Handwerksberufe wurden den zulassungspflichtigen Handwerken, und zwei handwerksähnliche Berufe den zulassungsfreien Handwerken zugeordnet. Vergleiche mit Angaben aus den Jahren vor 2020 sind daher nur begrenzt möglich.- 3) Die Handwerksberufe Drucker, Siebdrucker und Flexograf wurden durch eine Änderung der Handwerksordnung 2021 zum Handwerksberuf Print- und Medientechnologe zusammengefasst.</t>
  </si>
  <si>
    <t>Maler und Lackierer</t>
  </si>
  <si>
    <t>Maurer und Betonbauer</t>
  </si>
  <si>
    <t>Asphaltierer (oder Straßenbau)</t>
  </si>
  <si>
    <t xml:space="preserve">Herstellung von Drahtgestellen </t>
  </si>
  <si>
    <t xml:space="preserve">    für Dekorationszwecke in Sonderanfertigung</t>
  </si>
  <si>
    <t>Brauer und Mälzer</t>
  </si>
  <si>
    <t>Steinmetzen und Steinbildhauer</t>
  </si>
  <si>
    <t>Boots- und Schiffbauer</t>
  </si>
  <si>
    <t>Drechsler (Elfenbeinsch.) und Holzspielzeugmacher</t>
  </si>
  <si>
    <t>Orgel- und Harmoniumbauer</t>
  </si>
  <si>
    <t>Bürsten- und Pinselmacher</t>
  </si>
  <si>
    <t>Print- und Medientechnologen 3)</t>
  </si>
  <si>
    <t>Gold- und Silberschmiede</t>
  </si>
  <si>
    <t>Sattler und Feintäschner</t>
  </si>
  <si>
    <t>Klavier- und Cembalobauer</t>
  </si>
  <si>
    <t>Bügelanstalten für Herren-Oberbekleidung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</si>
</sst>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0&quot;         &quot;;\-#\ ##0&quot;         &quot;;\-&quot;         &quot;;&quot; &quot;&quot;         &quot;"/>
    <numFmt numFmtId="165" formatCode="#,##0.0"/>
  </numFmts>
  <fonts count="6" x14ac:knownFonts="1">
    <font>
      <sz val="9"/>
      <name val="Helv"/>
    </font>
    <font>
      <b/>
      <sz val="12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7"/>
      <name val="Arial"/>
      <family val="2"/>
    </font>
    <font>
      <sz val="9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3" fontId="0" fillId="0" borderId="0" applyNumberFormat="0" applyFont="0" applyBorder="0" applyAlignment="0"/>
  </cellStyleXfs>
  <cellXfs count="48">
    <xf numFmtId="3" fontId="0" fillId="0" borderId="0" xfId="0"/>
    <xf numFmtId="3" fontId="2" fillId="0" borderId="0" xfId="0" applyFont="1"/>
    <xf numFmtId="3" fontId="2" fillId="0" borderId="0" xfId="0" applyFont="1" applyProtection="1"/>
    <xf numFmtId="3" fontId="4" fillId="0" borderId="0" xfId="0" applyFont="1" applyProtection="1"/>
    <xf numFmtId="164" fontId="2" fillId="0" borderId="3" xfId="0" applyNumberFormat="1" applyFont="1" applyBorder="1"/>
    <xf numFmtId="3" fontId="3" fillId="0" borderId="1" xfId="0" applyFont="1" applyBorder="1"/>
    <xf numFmtId="3" fontId="2" fillId="0" borderId="1" xfId="0" applyFont="1" applyBorder="1"/>
    <xf numFmtId="164" fontId="3" fillId="0" borderId="0" xfId="0" applyNumberFormat="1" applyFont="1"/>
    <xf numFmtId="3" fontId="2" fillId="0" borderId="0" xfId="0" applyFont="1" applyAlignment="1">
      <alignment vertical="center"/>
    </xf>
    <xf numFmtId="164" fontId="2" fillId="0" borderId="8" xfId="0" applyNumberFormat="1" applyFont="1" applyBorder="1"/>
    <xf numFmtId="3" fontId="2" fillId="0" borderId="1" xfId="0" applyFont="1" applyBorder="1" applyAlignment="1">
      <alignment horizontal="left" indent="1"/>
    </xf>
    <xf numFmtId="3" fontId="2" fillId="0" borderId="0" xfId="0" applyFont="1" applyBorder="1" applyAlignment="1">
      <alignment horizontal="left" indent="1"/>
    </xf>
    <xf numFmtId="14" fontId="2" fillId="0" borderId="6" xfId="0" applyNumberFormat="1" applyFont="1" applyBorder="1" applyAlignment="1">
      <alignment horizontal="center" vertical="center" wrapText="1"/>
    </xf>
    <xf numFmtId="3" fontId="3" fillId="0" borderId="1" xfId="0" applyFont="1" applyBorder="1" applyAlignment="1">
      <alignment horizontal="left"/>
    </xf>
    <xf numFmtId="165" fontId="3" fillId="0" borderId="1" xfId="0" applyNumberFormat="1" applyFont="1" applyBorder="1" applyAlignment="1">
      <alignment horizontal="left"/>
    </xf>
    <xf numFmtId="164" fontId="3" fillId="0" borderId="8" xfId="0" applyNumberFormat="1" applyFont="1" applyBorder="1"/>
    <xf numFmtId="164" fontId="2" fillId="0" borderId="5" xfId="0" applyNumberFormat="1" applyFont="1" applyBorder="1"/>
    <xf numFmtId="164" fontId="2" fillId="0" borderId="0" xfId="0" applyNumberFormat="1" applyFont="1" applyBorder="1"/>
    <xf numFmtId="14" fontId="2" fillId="0" borderId="10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/>
    <xf numFmtId="164" fontId="2" fillId="0" borderId="1" xfId="0" applyNumberFormat="1" applyFont="1" applyBorder="1"/>
    <xf numFmtId="164" fontId="3" fillId="0" borderId="0" xfId="0" applyNumberFormat="1" applyFont="1" applyBorder="1"/>
    <xf numFmtId="164" fontId="3" fillId="0" borderId="3" xfId="0" applyNumberFormat="1" applyFont="1" applyBorder="1"/>
    <xf numFmtId="3" fontId="2" fillId="0" borderId="0" xfId="0" applyFont="1" applyBorder="1" applyProtection="1"/>
    <xf numFmtId="3" fontId="2" fillId="0" borderId="0" xfId="0" applyFont="1" applyBorder="1"/>
    <xf numFmtId="3" fontId="3" fillId="0" borderId="0" xfId="0" applyFont="1"/>
    <xf numFmtId="3" fontId="3" fillId="0" borderId="0" xfId="0" applyFont="1" applyBorder="1" applyAlignment="1">
      <alignment horizontal="left"/>
    </xf>
    <xf numFmtId="3" fontId="2" fillId="0" borderId="1" xfId="0" applyFont="1" applyBorder="1" applyAlignment="1"/>
    <xf numFmtId="3" fontId="2" fillId="0" borderId="1" xfId="0" applyFont="1" applyBorder="1" applyAlignment="1">
      <alignment horizontal="left"/>
    </xf>
    <xf numFmtId="0" fontId="2" fillId="0" borderId="0" xfId="0" applyNumberFormat="1" applyFont="1" applyAlignment="1"/>
    <xf numFmtId="164" fontId="2" fillId="0" borderId="3" xfId="0" applyNumberFormat="1" applyFont="1" applyBorder="1" applyAlignment="1"/>
    <xf numFmtId="3" fontId="3" fillId="0" borderId="1" xfId="0" applyFont="1" applyBorder="1" applyAlignment="1"/>
    <xf numFmtId="3" fontId="2" fillId="0" borderId="1" xfId="0" applyFont="1" applyFill="1" applyBorder="1" applyAlignment="1"/>
    <xf numFmtId="3" fontId="2" fillId="0" borderId="1" xfId="0" applyFont="1" applyFill="1" applyBorder="1" applyAlignment="1">
      <alignment horizontal="left"/>
    </xf>
    <xf numFmtId="3" fontId="5" fillId="0" borderId="0" xfId="0" applyFont="1"/>
    <xf numFmtId="164" fontId="3" fillId="0" borderId="12" xfId="0" applyNumberFormat="1" applyFont="1" applyBorder="1"/>
    <xf numFmtId="3" fontId="2" fillId="0" borderId="0" xfId="0" applyFont="1" applyBorder="1" applyAlignment="1"/>
    <xf numFmtId="3" fontId="1" fillId="0" borderId="5" xfId="0" applyFont="1" applyBorder="1" applyAlignment="1">
      <alignment horizontal="center" vertical="top"/>
    </xf>
    <xf numFmtId="3" fontId="4" fillId="0" borderId="0" xfId="0" applyFont="1" applyBorder="1" applyAlignment="1" applyProtection="1">
      <alignment horizontal="right"/>
    </xf>
    <xf numFmtId="3" fontId="2" fillId="0" borderId="6" xfId="0" applyFont="1" applyBorder="1" applyAlignment="1">
      <alignment horizontal="center" vertical="center" wrapText="1"/>
    </xf>
    <xf numFmtId="3" fontId="2" fillId="0" borderId="4" xfId="0" applyFont="1" applyBorder="1" applyAlignment="1">
      <alignment horizontal="center" vertical="center" wrapText="1"/>
    </xf>
    <xf numFmtId="3" fontId="2" fillId="0" borderId="9" xfId="0" applyFont="1" applyBorder="1" applyAlignment="1">
      <alignment horizontal="left" vertical="center"/>
    </xf>
    <xf numFmtId="3" fontId="2" fillId="0" borderId="2" xfId="0" applyFont="1" applyBorder="1" applyAlignment="1">
      <alignment horizontal="left" vertical="center"/>
    </xf>
    <xf numFmtId="3" fontId="2" fillId="0" borderId="5" xfId="0" applyFont="1" applyBorder="1" applyAlignment="1">
      <alignment horizontal="left" vertical="center"/>
    </xf>
    <xf numFmtId="3" fontId="2" fillId="0" borderId="7" xfId="0" applyFont="1" applyBorder="1" applyAlignment="1">
      <alignment horizontal="left" vertical="center"/>
    </xf>
    <xf numFmtId="3" fontId="4" fillId="0" borderId="0" xfId="0" applyFont="1" applyAlignment="1" applyProtection="1">
      <alignment horizontal="left" wrapText="1"/>
    </xf>
    <xf numFmtId="0" fontId="2" fillId="0" borderId="0" xfId="0" applyNumberFormat="1" applyFont="1" applyAlignment="1">
      <alignment horizontal="left" wrapText="1"/>
    </xf>
    <xf numFmtId="0" fontId="2" fillId="0" borderId="1" xfId="0" applyNumberFormat="1" applyFont="1" applyBorder="1" applyAlignment="1">
      <alignment horizontal="left" wrapText="1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81"/>
  <sheetViews>
    <sheetView tabSelected="1" zoomScaleNormal="100" workbookViewId="0">
      <selection activeCell="I180" sqref="I180"/>
    </sheetView>
  </sheetViews>
  <sheetFormatPr baseColWidth="10" defaultColWidth="12" defaultRowHeight="11.4" x14ac:dyDescent="0.2"/>
  <cols>
    <col min="1" max="2" width="5.28515625" style="1" customWidth="1"/>
    <col min="3" max="3" width="3.140625" style="1" customWidth="1"/>
    <col min="4" max="4" width="6.7109375" style="1" customWidth="1"/>
    <col min="5" max="5" width="39.42578125" style="1" customWidth="1"/>
    <col min="6" max="6" width="17.28515625" style="1" customWidth="1"/>
    <col min="7" max="7" width="17.28515625" style="24" customWidth="1"/>
    <col min="8" max="8" width="7" style="1" customWidth="1"/>
    <col min="9" max="16384" width="12" style="1"/>
  </cols>
  <sheetData>
    <row r="1" spans="1:9" ht="22.5" customHeight="1" x14ac:dyDescent="0.2">
      <c r="A1" s="37" t="s">
        <v>149</v>
      </c>
      <c r="B1" s="37"/>
      <c r="C1" s="37"/>
      <c r="D1" s="37"/>
      <c r="E1" s="37"/>
      <c r="F1" s="37"/>
      <c r="G1" s="37"/>
    </row>
    <row r="2" spans="1:9" s="8" customFormat="1" ht="15" customHeight="1" x14ac:dyDescent="0.2">
      <c r="A2" s="41" t="s">
        <v>122</v>
      </c>
      <c r="B2" s="41"/>
      <c r="C2" s="41"/>
      <c r="D2" s="41"/>
      <c r="E2" s="42"/>
      <c r="F2" s="39" t="s">
        <v>118</v>
      </c>
      <c r="G2" s="40"/>
    </row>
    <row r="3" spans="1:9" s="8" customFormat="1" ht="15" customHeight="1" x14ac:dyDescent="0.2">
      <c r="A3" s="43"/>
      <c r="B3" s="43"/>
      <c r="C3" s="43"/>
      <c r="D3" s="43"/>
      <c r="E3" s="44"/>
      <c r="F3" s="18">
        <v>44196</v>
      </c>
      <c r="G3" s="12">
        <v>44561</v>
      </c>
    </row>
    <row r="4" spans="1:9" ht="15" customHeight="1" x14ac:dyDescent="0.25">
      <c r="A4" s="5" t="s">
        <v>0</v>
      </c>
      <c r="F4" s="19">
        <f>F10+F27+F45+F94+F102+F113+F120</f>
        <v>19994</v>
      </c>
      <c r="G4" s="35">
        <f>G10+G27+G45+G94+G102+G113+G120</f>
        <v>19740</v>
      </c>
      <c r="H4" s="34"/>
      <c r="I4" s="34"/>
    </row>
    <row r="5" spans="1:9" ht="15" customHeight="1" x14ac:dyDescent="0.2">
      <c r="A5" s="1" t="s">
        <v>4</v>
      </c>
      <c r="B5" s="1" t="s">
        <v>145</v>
      </c>
      <c r="E5" s="10"/>
      <c r="F5" s="20">
        <v>9742</v>
      </c>
      <c r="G5" s="17">
        <v>9494</v>
      </c>
    </row>
    <row r="6" spans="1:9" ht="12.75" customHeight="1" x14ac:dyDescent="0.2">
      <c r="B6" s="1" t="s">
        <v>146</v>
      </c>
      <c r="E6" s="10"/>
      <c r="F6" s="20">
        <v>6713</v>
      </c>
      <c r="G6" s="17">
        <v>8427</v>
      </c>
    </row>
    <row r="7" spans="1:9" ht="12.75" customHeight="1" x14ac:dyDescent="0.2">
      <c r="B7" s="1" t="s">
        <v>147</v>
      </c>
      <c r="E7" s="10"/>
      <c r="F7" s="20">
        <v>3539</v>
      </c>
      <c r="G7" s="17">
        <v>1819</v>
      </c>
    </row>
    <row r="8" spans="1:9" ht="12.75" customHeight="1" x14ac:dyDescent="0.2">
      <c r="E8" s="10"/>
      <c r="F8" s="20"/>
      <c r="G8" s="17"/>
    </row>
    <row r="9" spans="1:9" ht="15" customHeight="1" x14ac:dyDescent="0.25">
      <c r="A9" s="25" t="s">
        <v>141</v>
      </c>
      <c r="E9" s="6"/>
      <c r="F9" s="7"/>
      <c r="G9" s="4"/>
    </row>
    <row r="10" spans="1:9" ht="15" customHeight="1" x14ac:dyDescent="0.25">
      <c r="B10" s="13" t="s">
        <v>5</v>
      </c>
      <c r="D10" s="26"/>
      <c r="F10" s="15">
        <f>SUM(F11:F25)</f>
        <v>1319</v>
      </c>
      <c r="G10" s="21">
        <f>SUM(G11:G25)</f>
        <v>1368</v>
      </c>
    </row>
    <row r="11" spans="1:9" ht="12.75" customHeight="1" x14ac:dyDescent="0.2">
      <c r="B11" s="1" t="s">
        <v>4</v>
      </c>
      <c r="C11" s="27" t="s">
        <v>153</v>
      </c>
      <c r="E11" s="6"/>
      <c r="F11" s="20">
        <v>397</v>
      </c>
      <c r="G11" s="17">
        <v>388</v>
      </c>
    </row>
    <row r="12" spans="1:9" ht="12.75" customHeight="1" x14ac:dyDescent="0.2">
      <c r="C12" s="28" t="s">
        <v>10</v>
      </c>
      <c r="E12" s="6"/>
      <c r="F12" s="20">
        <v>39</v>
      </c>
      <c r="G12" s="17">
        <v>37</v>
      </c>
    </row>
    <row r="13" spans="1:9" ht="12.75" customHeight="1" x14ac:dyDescent="0.2">
      <c r="C13" s="28" t="s">
        <v>11</v>
      </c>
      <c r="E13" s="6"/>
      <c r="F13" s="20">
        <v>51</v>
      </c>
      <c r="G13" s="17">
        <v>48</v>
      </c>
    </row>
    <row r="14" spans="1:9" ht="12.75" customHeight="1" x14ac:dyDescent="0.2">
      <c r="C14" s="28" t="s">
        <v>12</v>
      </c>
      <c r="E14" s="6"/>
      <c r="F14" s="20">
        <v>27</v>
      </c>
      <c r="G14" s="17">
        <v>29</v>
      </c>
    </row>
    <row r="15" spans="1:9" ht="12.75" customHeight="1" x14ac:dyDescent="0.2">
      <c r="C15" s="28" t="s">
        <v>142</v>
      </c>
      <c r="E15" s="6"/>
      <c r="F15" s="20">
        <v>17</v>
      </c>
      <c r="G15" s="17">
        <v>16</v>
      </c>
    </row>
    <row r="16" spans="1:9" ht="12.75" customHeight="1" x14ac:dyDescent="0.2">
      <c r="C16" s="28" t="s">
        <v>14</v>
      </c>
      <c r="E16" s="6"/>
      <c r="F16" s="20">
        <v>0</v>
      </c>
      <c r="G16" s="17">
        <v>0</v>
      </c>
    </row>
    <row r="17" spans="2:7" ht="12.75" customHeight="1" x14ac:dyDescent="0.2">
      <c r="C17" s="28" t="s">
        <v>15</v>
      </c>
      <c r="E17" s="6"/>
      <c r="F17" s="20">
        <v>26</v>
      </c>
      <c r="G17" s="17">
        <v>24</v>
      </c>
    </row>
    <row r="18" spans="2:7" ht="12.75" customHeight="1" x14ac:dyDescent="0.2">
      <c r="C18" s="28" t="s">
        <v>143</v>
      </c>
      <c r="E18" s="6"/>
      <c r="F18" s="20">
        <v>7</v>
      </c>
      <c r="G18" s="17">
        <v>6</v>
      </c>
    </row>
    <row r="19" spans="2:7" ht="12.75" customHeight="1" x14ac:dyDescent="0.2">
      <c r="C19" s="28" t="s">
        <v>75</v>
      </c>
      <c r="E19" s="6"/>
      <c r="F19" s="20">
        <v>96</v>
      </c>
      <c r="G19" s="17">
        <v>97</v>
      </c>
    </row>
    <row r="20" spans="2:7" ht="12.75" customHeight="1" x14ac:dyDescent="0.2">
      <c r="C20" s="28" t="s">
        <v>76</v>
      </c>
      <c r="E20" s="6"/>
      <c r="F20" s="20">
        <v>20</v>
      </c>
      <c r="G20" s="17">
        <v>20</v>
      </c>
    </row>
    <row r="21" spans="2:7" ht="12.75" customHeight="1" x14ac:dyDescent="0.2">
      <c r="C21" s="28" t="s">
        <v>154</v>
      </c>
      <c r="E21" s="6"/>
      <c r="F21" s="20">
        <v>0</v>
      </c>
      <c r="G21" s="17">
        <v>0</v>
      </c>
    </row>
    <row r="22" spans="2:7" ht="12.75" customHeight="1" x14ac:dyDescent="0.2">
      <c r="C22" s="28" t="s">
        <v>78</v>
      </c>
      <c r="E22" s="6"/>
      <c r="F22" s="20">
        <v>41</v>
      </c>
      <c r="G22" s="17">
        <v>47</v>
      </c>
    </row>
    <row r="23" spans="2:7" ht="12.75" customHeight="1" x14ac:dyDescent="0.2">
      <c r="C23" s="28" t="s">
        <v>79</v>
      </c>
      <c r="E23" s="6"/>
      <c r="F23" s="20">
        <v>0</v>
      </c>
      <c r="G23" s="17">
        <v>0</v>
      </c>
    </row>
    <row r="24" spans="2:7" ht="12.75" customHeight="1" x14ac:dyDescent="0.2">
      <c r="C24" s="28" t="s">
        <v>128</v>
      </c>
      <c r="E24" s="6"/>
      <c r="F24" s="20">
        <v>17</v>
      </c>
      <c r="G24" s="17">
        <v>17</v>
      </c>
    </row>
    <row r="25" spans="2:7" ht="12.75" customHeight="1" x14ac:dyDescent="0.2">
      <c r="C25" s="28" t="s">
        <v>129</v>
      </c>
      <c r="E25" s="6"/>
      <c r="F25" s="20">
        <v>581</v>
      </c>
      <c r="G25" s="17">
        <v>639</v>
      </c>
    </row>
    <row r="26" spans="2:7" ht="12.75" customHeight="1" x14ac:dyDescent="0.25">
      <c r="E26" s="10"/>
      <c r="F26" s="7"/>
      <c r="G26" s="4"/>
    </row>
    <row r="27" spans="2:7" ht="15" customHeight="1" x14ac:dyDescent="0.25">
      <c r="B27" s="14" t="s">
        <v>6</v>
      </c>
      <c r="F27" s="15">
        <f>SUM(F28:F43)</f>
        <v>6628</v>
      </c>
      <c r="G27" s="22">
        <f>SUM(G28:G43)</f>
        <v>6403</v>
      </c>
    </row>
    <row r="28" spans="2:7" ht="15" customHeight="1" x14ac:dyDescent="0.2">
      <c r="B28" s="1" t="s">
        <v>4</v>
      </c>
      <c r="C28" s="29" t="s">
        <v>127</v>
      </c>
      <c r="F28" s="30">
        <v>15</v>
      </c>
      <c r="G28" s="30">
        <v>16</v>
      </c>
    </row>
    <row r="29" spans="2:7" ht="12.75" customHeight="1" x14ac:dyDescent="0.2">
      <c r="C29" s="29" t="s">
        <v>140</v>
      </c>
      <c r="F29" s="30">
        <v>23</v>
      </c>
      <c r="G29" s="30">
        <v>22</v>
      </c>
    </row>
    <row r="30" spans="2:7" ht="12.75" customHeight="1" x14ac:dyDescent="0.2">
      <c r="C30" s="29" t="s">
        <v>152</v>
      </c>
      <c r="F30" s="30">
        <v>596</v>
      </c>
      <c r="G30" s="30">
        <v>591</v>
      </c>
    </row>
    <row r="31" spans="2:7" ht="12.75" customHeight="1" x14ac:dyDescent="0.2">
      <c r="C31" s="29" t="s">
        <v>130</v>
      </c>
      <c r="F31" s="30">
        <v>1979</v>
      </c>
      <c r="G31" s="30">
        <v>1826</v>
      </c>
    </row>
    <row r="32" spans="2:7" ht="12.75" customHeight="1" x14ac:dyDescent="0.2">
      <c r="C32" s="29" t="s">
        <v>13</v>
      </c>
      <c r="F32" s="30">
        <v>167</v>
      </c>
      <c r="G32" s="30">
        <v>148</v>
      </c>
    </row>
    <row r="33" spans="2:9" ht="12.75" customHeight="1" x14ac:dyDescent="0.2">
      <c r="C33" s="29" t="s">
        <v>27</v>
      </c>
      <c r="F33" s="30">
        <v>75</v>
      </c>
      <c r="G33" s="30">
        <v>73</v>
      </c>
    </row>
    <row r="34" spans="2:9" ht="12.75" customHeight="1" x14ac:dyDescent="0.2">
      <c r="C34" s="29" t="s">
        <v>131</v>
      </c>
      <c r="F34" s="30">
        <v>566</v>
      </c>
      <c r="G34" s="30">
        <v>570</v>
      </c>
    </row>
    <row r="35" spans="2:9" ht="12.75" customHeight="1" x14ac:dyDescent="0.2">
      <c r="C35" s="29" t="s">
        <v>28</v>
      </c>
      <c r="F35" s="30">
        <v>879</v>
      </c>
      <c r="G35" s="30">
        <v>888</v>
      </c>
    </row>
    <row r="36" spans="2:9" ht="12.75" customHeight="1" x14ac:dyDescent="0.2">
      <c r="C36" s="29" t="s">
        <v>121</v>
      </c>
      <c r="F36" s="30">
        <v>250</v>
      </c>
      <c r="G36" s="30">
        <v>254</v>
      </c>
    </row>
    <row r="37" spans="2:9" ht="12.75" customHeight="1" x14ac:dyDescent="0.2">
      <c r="C37" s="29" t="s">
        <v>35</v>
      </c>
      <c r="F37" s="30">
        <v>391</v>
      </c>
      <c r="G37" s="30">
        <v>352</v>
      </c>
    </row>
    <row r="38" spans="2:9" ht="12.75" customHeight="1" x14ac:dyDescent="0.2">
      <c r="C38" s="29" t="s">
        <v>126</v>
      </c>
      <c r="F38" s="30">
        <v>79</v>
      </c>
      <c r="G38" s="30">
        <v>76</v>
      </c>
    </row>
    <row r="39" spans="2:9" ht="12.75" customHeight="1" x14ac:dyDescent="0.2">
      <c r="C39" s="29" t="s">
        <v>46</v>
      </c>
      <c r="F39" s="30">
        <v>421</v>
      </c>
      <c r="G39" s="30">
        <v>393</v>
      </c>
    </row>
    <row r="40" spans="2:9" ht="12.75" customHeight="1" x14ac:dyDescent="0.2">
      <c r="C40" s="29" t="s">
        <v>62</v>
      </c>
      <c r="F40" s="30">
        <v>59</v>
      </c>
      <c r="G40" s="30">
        <v>60</v>
      </c>
    </row>
    <row r="41" spans="2:9" ht="12.75" customHeight="1" x14ac:dyDescent="0.2">
      <c r="C41" s="29" t="s">
        <v>77</v>
      </c>
      <c r="F41" s="30">
        <v>312</v>
      </c>
      <c r="G41" s="30">
        <v>329</v>
      </c>
    </row>
    <row r="42" spans="2:9" ht="12.75" customHeight="1" x14ac:dyDescent="0.2">
      <c r="C42" s="29" t="s">
        <v>125</v>
      </c>
      <c r="F42" s="30">
        <v>161</v>
      </c>
      <c r="G42" s="30">
        <v>173</v>
      </c>
    </row>
    <row r="43" spans="2:9" ht="12.75" customHeight="1" x14ac:dyDescent="0.2">
      <c r="C43" s="29" t="s">
        <v>124</v>
      </c>
      <c r="F43" s="30">
        <v>655</v>
      </c>
      <c r="G43" s="30">
        <v>632</v>
      </c>
    </row>
    <row r="44" spans="2:9" ht="12.75" customHeight="1" x14ac:dyDescent="0.2">
      <c r="E44" s="11"/>
      <c r="F44" s="9"/>
      <c r="G44" s="4"/>
    </row>
    <row r="45" spans="2:9" ht="15" customHeight="1" x14ac:dyDescent="0.25">
      <c r="B45" s="13" t="s">
        <v>119</v>
      </c>
      <c r="F45" s="15">
        <f>SUM(F46:F50)+SUM(F54:F92)</f>
        <v>4640</v>
      </c>
      <c r="G45" s="22">
        <f>SUM(G46:G50)+SUM(G54:G92)</f>
        <v>4615</v>
      </c>
      <c r="H45" s="34"/>
      <c r="I45" s="34"/>
    </row>
    <row r="46" spans="2:9" ht="15" customHeight="1" x14ac:dyDescent="0.2">
      <c r="B46" s="1" t="s">
        <v>4</v>
      </c>
      <c r="C46" s="28" t="s">
        <v>17</v>
      </c>
      <c r="F46" s="30">
        <v>167</v>
      </c>
      <c r="G46" s="30">
        <v>156</v>
      </c>
    </row>
    <row r="47" spans="2:9" ht="12.75" customHeight="1" x14ac:dyDescent="0.2">
      <c r="C47" s="28" t="s">
        <v>18</v>
      </c>
      <c r="F47" s="30">
        <v>1</v>
      </c>
      <c r="G47" s="30">
        <v>1</v>
      </c>
    </row>
    <row r="48" spans="2:9" ht="12.75" customHeight="1" x14ac:dyDescent="0.2">
      <c r="C48" s="28" t="s">
        <v>20</v>
      </c>
      <c r="F48" s="30">
        <v>114</v>
      </c>
      <c r="G48" s="30">
        <v>116</v>
      </c>
    </row>
    <row r="49" spans="1:7" ht="12.75" customHeight="1" x14ac:dyDescent="0.2">
      <c r="C49" s="28" t="s">
        <v>22</v>
      </c>
      <c r="F49" s="30">
        <v>32</v>
      </c>
      <c r="G49" s="30">
        <v>36</v>
      </c>
    </row>
    <row r="50" spans="1:7" ht="12.75" customHeight="1" x14ac:dyDescent="0.2">
      <c r="C50" s="28" t="s">
        <v>23</v>
      </c>
      <c r="F50" s="30">
        <v>104</v>
      </c>
      <c r="G50" s="30">
        <v>97</v>
      </c>
    </row>
    <row r="51" spans="1:7" ht="22.5" customHeight="1" x14ac:dyDescent="0.2">
      <c r="E51" s="11"/>
      <c r="F51" s="17"/>
      <c r="G51" s="17"/>
    </row>
    <row r="52" spans="1:7" ht="15" customHeight="1" x14ac:dyDescent="0.2">
      <c r="A52" s="41" t="s">
        <v>150</v>
      </c>
      <c r="B52" s="41"/>
      <c r="C52" s="41"/>
      <c r="D52" s="41"/>
      <c r="E52" s="42"/>
      <c r="F52" s="39" t="s">
        <v>118</v>
      </c>
      <c r="G52" s="40"/>
    </row>
    <row r="53" spans="1:7" ht="15" customHeight="1" x14ac:dyDescent="0.2">
      <c r="A53" s="43"/>
      <c r="B53" s="43"/>
      <c r="C53" s="43"/>
      <c r="D53" s="43"/>
      <c r="E53" s="44"/>
      <c r="F53" s="12">
        <f>F3</f>
        <v>44196</v>
      </c>
      <c r="G53" s="12">
        <f>G3</f>
        <v>44561</v>
      </c>
    </row>
    <row r="54" spans="1:7" ht="15" customHeight="1" x14ac:dyDescent="0.2">
      <c r="C54" s="27" t="s">
        <v>25</v>
      </c>
      <c r="E54" s="27"/>
      <c r="F54" s="4">
        <v>29</v>
      </c>
      <c r="G54" s="4">
        <v>28</v>
      </c>
    </row>
    <row r="55" spans="1:7" ht="12.6" customHeight="1" x14ac:dyDescent="0.2">
      <c r="C55" s="27" t="s">
        <v>26</v>
      </c>
      <c r="E55" s="27"/>
      <c r="F55" s="4">
        <v>3</v>
      </c>
      <c r="G55" s="4">
        <v>3</v>
      </c>
    </row>
    <row r="56" spans="1:7" ht="12.6" customHeight="1" x14ac:dyDescent="0.2">
      <c r="C56" s="27" t="s">
        <v>29</v>
      </c>
      <c r="E56" s="27"/>
      <c r="F56" s="4">
        <v>10</v>
      </c>
      <c r="G56" s="4">
        <v>10</v>
      </c>
    </row>
    <row r="57" spans="1:7" ht="12.75" customHeight="1" x14ac:dyDescent="0.2">
      <c r="C57" s="27" t="s">
        <v>134</v>
      </c>
      <c r="E57" s="27"/>
      <c r="F57" s="4">
        <v>22</v>
      </c>
      <c r="G57" s="4">
        <v>21</v>
      </c>
    </row>
    <row r="58" spans="1:7" ht="12.75" customHeight="1" x14ac:dyDescent="0.2">
      <c r="C58" s="27" t="s">
        <v>38</v>
      </c>
      <c r="E58" s="27"/>
      <c r="F58" s="4">
        <v>2</v>
      </c>
      <c r="G58" s="4">
        <v>2</v>
      </c>
    </row>
    <row r="59" spans="1:7" ht="12.75" customHeight="1" x14ac:dyDescent="0.2">
      <c r="C59" s="27" t="s">
        <v>42</v>
      </c>
      <c r="E59" s="27"/>
      <c r="F59" s="4">
        <v>0</v>
      </c>
      <c r="G59" s="4">
        <v>0</v>
      </c>
    </row>
    <row r="60" spans="1:7" ht="12.75" customHeight="1" x14ac:dyDescent="0.2">
      <c r="C60" s="27" t="s">
        <v>139</v>
      </c>
      <c r="E60" s="27"/>
      <c r="F60" s="4">
        <v>0</v>
      </c>
      <c r="G60" s="4">
        <v>0</v>
      </c>
    </row>
    <row r="61" spans="1:7" ht="12.75" customHeight="1" x14ac:dyDescent="0.2">
      <c r="C61" s="27" t="s">
        <v>63</v>
      </c>
      <c r="E61" s="27"/>
      <c r="F61" s="4">
        <v>5</v>
      </c>
      <c r="G61" s="4">
        <v>5</v>
      </c>
    </row>
    <row r="62" spans="1:7" ht="12.75" customHeight="1" x14ac:dyDescent="0.2">
      <c r="C62" s="27" t="s">
        <v>132</v>
      </c>
      <c r="E62" s="27"/>
      <c r="F62" s="4">
        <v>88</v>
      </c>
      <c r="G62" s="4">
        <v>84</v>
      </c>
    </row>
    <row r="63" spans="1:7" ht="12.75" customHeight="1" x14ac:dyDescent="0.2">
      <c r="C63" s="27" t="s">
        <v>135</v>
      </c>
      <c r="E63" s="27"/>
      <c r="F63" s="4">
        <v>4</v>
      </c>
      <c r="G63" s="4">
        <v>4</v>
      </c>
    </row>
    <row r="64" spans="1:7" ht="12.75" customHeight="1" x14ac:dyDescent="0.2">
      <c r="C64" s="36" t="s">
        <v>155</v>
      </c>
      <c r="D64" s="24"/>
      <c r="E64" s="27"/>
      <c r="F64" s="4"/>
      <c r="G64" s="4"/>
    </row>
    <row r="65" spans="3:7" ht="12.75" customHeight="1" x14ac:dyDescent="0.2">
      <c r="C65" s="36" t="s">
        <v>156</v>
      </c>
      <c r="D65" s="36"/>
      <c r="E65" s="27"/>
      <c r="F65" s="4">
        <v>3</v>
      </c>
      <c r="G65" s="4">
        <v>3</v>
      </c>
    </row>
    <row r="66" spans="3:7" ht="12.75" customHeight="1" x14ac:dyDescent="0.2">
      <c r="C66" s="36" t="s">
        <v>136</v>
      </c>
      <c r="D66" s="24"/>
      <c r="E66" s="27"/>
      <c r="F66" s="4">
        <v>14</v>
      </c>
      <c r="G66" s="4">
        <v>14</v>
      </c>
    </row>
    <row r="67" spans="3:7" ht="12.75" customHeight="1" x14ac:dyDescent="0.2">
      <c r="C67" s="27" t="s">
        <v>80</v>
      </c>
      <c r="E67" s="27"/>
      <c r="F67" s="4">
        <v>0</v>
      </c>
      <c r="G67" s="4">
        <v>0</v>
      </c>
    </row>
    <row r="68" spans="3:7" ht="12.75" customHeight="1" x14ac:dyDescent="0.2">
      <c r="C68" s="27" t="s">
        <v>81</v>
      </c>
      <c r="E68" s="27"/>
      <c r="F68" s="4">
        <v>10</v>
      </c>
      <c r="G68" s="4">
        <v>8</v>
      </c>
    </row>
    <row r="69" spans="3:7" ht="12.75" customHeight="1" x14ac:dyDescent="0.2">
      <c r="C69" s="27" t="s">
        <v>133</v>
      </c>
      <c r="E69" s="27"/>
      <c r="F69" s="4">
        <v>45</v>
      </c>
      <c r="G69" s="4">
        <v>45</v>
      </c>
    </row>
    <row r="70" spans="3:7" ht="12.75" customHeight="1" x14ac:dyDescent="0.2">
      <c r="C70" s="27" t="s">
        <v>84</v>
      </c>
      <c r="E70" s="27"/>
      <c r="F70" s="4">
        <v>3</v>
      </c>
      <c r="G70" s="4">
        <v>0</v>
      </c>
    </row>
    <row r="71" spans="3:7" ht="12.75" customHeight="1" x14ac:dyDescent="0.2">
      <c r="C71" s="27" t="s">
        <v>85</v>
      </c>
      <c r="E71" s="27"/>
      <c r="F71" s="4">
        <v>0</v>
      </c>
      <c r="G71" s="4">
        <v>0</v>
      </c>
    </row>
    <row r="72" spans="3:7" ht="12.75" customHeight="1" x14ac:dyDescent="0.2">
      <c r="C72" s="27" t="s">
        <v>86</v>
      </c>
      <c r="E72" s="27"/>
      <c r="F72" s="4">
        <v>0</v>
      </c>
      <c r="G72" s="4">
        <v>0</v>
      </c>
    </row>
    <row r="73" spans="3:7" ht="12.75" customHeight="1" x14ac:dyDescent="0.2">
      <c r="C73" s="27" t="s">
        <v>87</v>
      </c>
      <c r="E73" s="27"/>
      <c r="F73" s="4">
        <v>0</v>
      </c>
      <c r="G73" s="4">
        <v>0</v>
      </c>
    </row>
    <row r="74" spans="3:7" ht="12.75" customHeight="1" x14ac:dyDescent="0.2">
      <c r="C74" s="27" t="s">
        <v>89</v>
      </c>
      <c r="E74" s="27"/>
      <c r="F74" s="4">
        <v>0</v>
      </c>
      <c r="G74" s="4">
        <v>0</v>
      </c>
    </row>
    <row r="75" spans="3:7" ht="12.75" customHeight="1" x14ac:dyDescent="0.2">
      <c r="C75" s="27" t="s">
        <v>92</v>
      </c>
      <c r="E75" s="27"/>
      <c r="F75" s="4">
        <v>14</v>
      </c>
      <c r="G75" s="4">
        <v>14</v>
      </c>
    </row>
    <row r="76" spans="3:7" ht="12.75" customHeight="1" x14ac:dyDescent="0.2">
      <c r="C76" s="27" t="s">
        <v>93</v>
      </c>
      <c r="E76" s="27"/>
      <c r="F76" s="4">
        <v>0</v>
      </c>
      <c r="G76" s="4">
        <v>0</v>
      </c>
    </row>
    <row r="77" spans="3:7" ht="12.75" customHeight="1" x14ac:dyDescent="0.2">
      <c r="C77" s="27" t="s">
        <v>100</v>
      </c>
      <c r="E77" s="27"/>
      <c r="F77" s="4">
        <v>0</v>
      </c>
      <c r="G77" s="4">
        <v>0</v>
      </c>
    </row>
    <row r="78" spans="3:7" ht="12.75" customHeight="1" x14ac:dyDescent="0.2">
      <c r="C78" s="27" t="s">
        <v>107</v>
      </c>
      <c r="E78" s="27"/>
      <c r="F78" s="4">
        <v>18</v>
      </c>
      <c r="G78" s="4">
        <v>18</v>
      </c>
    </row>
    <row r="79" spans="3:7" ht="12.75" customHeight="1" x14ac:dyDescent="0.2">
      <c r="C79" s="27" t="s">
        <v>109</v>
      </c>
      <c r="E79" s="27"/>
      <c r="F79" s="4">
        <v>12</v>
      </c>
      <c r="G79" s="4">
        <v>11</v>
      </c>
    </row>
    <row r="80" spans="3:7" ht="12.75" customHeight="1" x14ac:dyDescent="0.2">
      <c r="C80" s="27" t="s">
        <v>112</v>
      </c>
      <c r="E80" s="27"/>
      <c r="F80" s="4">
        <v>6</v>
      </c>
      <c r="G80" s="4">
        <v>6</v>
      </c>
    </row>
    <row r="81" spans="2:9" ht="12.75" customHeight="1" x14ac:dyDescent="0.2">
      <c r="C81" s="27" t="s">
        <v>113</v>
      </c>
      <c r="E81" s="27"/>
      <c r="F81" s="4">
        <v>8</v>
      </c>
      <c r="G81" s="4">
        <v>7</v>
      </c>
    </row>
    <row r="82" spans="2:9" ht="12.75" customHeight="1" x14ac:dyDescent="0.2">
      <c r="C82" s="27" t="s">
        <v>32</v>
      </c>
      <c r="E82" s="27"/>
      <c r="F82" s="4">
        <v>13</v>
      </c>
      <c r="G82" s="4">
        <v>16</v>
      </c>
    </row>
    <row r="83" spans="2:9" ht="12.75" customHeight="1" x14ac:dyDescent="0.2">
      <c r="C83" s="27" t="s">
        <v>33</v>
      </c>
      <c r="E83" s="27"/>
      <c r="F83" s="4">
        <v>6</v>
      </c>
      <c r="G83" s="4">
        <v>5</v>
      </c>
    </row>
    <row r="84" spans="2:9" ht="12.75" customHeight="1" x14ac:dyDescent="0.2">
      <c r="C84" s="27" t="s">
        <v>137</v>
      </c>
      <c r="E84" s="27"/>
      <c r="F84" s="4">
        <v>4</v>
      </c>
      <c r="G84" s="4">
        <v>2</v>
      </c>
    </row>
    <row r="85" spans="2:9" ht="12.75" customHeight="1" x14ac:dyDescent="0.2">
      <c r="C85" s="27" t="s">
        <v>34</v>
      </c>
      <c r="E85" s="27"/>
      <c r="F85" s="4">
        <v>9</v>
      </c>
      <c r="G85" s="4">
        <v>8</v>
      </c>
    </row>
    <row r="86" spans="2:9" ht="12.75" customHeight="1" x14ac:dyDescent="0.2">
      <c r="C86" s="27" t="s">
        <v>36</v>
      </c>
      <c r="E86" s="27"/>
      <c r="F86" s="4">
        <v>34</v>
      </c>
      <c r="G86" s="4">
        <v>34</v>
      </c>
    </row>
    <row r="87" spans="2:9" ht="12.75" customHeight="1" x14ac:dyDescent="0.2">
      <c r="C87" s="27" t="s">
        <v>61</v>
      </c>
      <c r="E87" s="27"/>
      <c r="F87" s="4">
        <v>3782</v>
      </c>
      <c r="G87" s="4">
        <v>3784</v>
      </c>
    </row>
    <row r="88" spans="2:9" ht="12.75" customHeight="1" x14ac:dyDescent="0.2">
      <c r="C88" s="27" t="s">
        <v>64</v>
      </c>
      <c r="E88" s="27"/>
      <c r="F88" s="4">
        <v>3</v>
      </c>
      <c r="G88" s="4">
        <v>3</v>
      </c>
    </row>
    <row r="89" spans="2:9" ht="12.75" customHeight="1" x14ac:dyDescent="0.2">
      <c r="C89" s="27" t="s">
        <v>123</v>
      </c>
      <c r="E89" s="27"/>
      <c r="F89" s="4">
        <v>4</v>
      </c>
      <c r="G89" s="4">
        <v>4</v>
      </c>
    </row>
    <row r="90" spans="2:9" ht="12.75" customHeight="1" x14ac:dyDescent="0.2">
      <c r="C90" s="27" t="s">
        <v>138</v>
      </c>
      <c r="E90" s="27"/>
      <c r="F90" s="4">
        <v>1</v>
      </c>
      <c r="G90" s="4">
        <v>1</v>
      </c>
    </row>
    <row r="91" spans="2:9" ht="12.75" customHeight="1" x14ac:dyDescent="0.2">
      <c r="C91" s="27" t="s">
        <v>66</v>
      </c>
      <c r="E91" s="27"/>
      <c r="F91" s="4">
        <v>17</v>
      </c>
      <c r="G91" s="4">
        <v>16</v>
      </c>
    </row>
    <row r="92" spans="2:9" ht="12.75" customHeight="1" x14ac:dyDescent="0.2">
      <c r="C92" s="27" t="s">
        <v>163</v>
      </c>
      <c r="E92" s="27"/>
      <c r="F92" s="4">
        <v>53</v>
      </c>
      <c r="G92" s="4">
        <v>53</v>
      </c>
      <c r="I92" s="34"/>
    </row>
    <row r="93" spans="2:9" ht="12.75" customHeight="1" x14ac:dyDescent="0.2">
      <c r="E93" s="27"/>
      <c r="F93" s="4"/>
      <c r="G93" s="4"/>
      <c r="I93" s="34"/>
    </row>
    <row r="94" spans="2:9" ht="15" customHeight="1" x14ac:dyDescent="0.25">
      <c r="B94" s="31" t="s">
        <v>7</v>
      </c>
      <c r="F94" s="15">
        <f>SUM(F95:F98)</f>
        <v>619</v>
      </c>
      <c r="G94" s="22">
        <f>SUM(G95:G98)</f>
        <v>601</v>
      </c>
      <c r="I94" s="34"/>
    </row>
    <row r="95" spans="2:9" ht="15" customHeight="1" x14ac:dyDescent="0.2">
      <c r="B95" s="1" t="s">
        <v>4</v>
      </c>
      <c r="C95" s="29" t="s">
        <v>19</v>
      </c>
      <c r="F95" s="4">
        <v>57</v>
      </c>
      <c r="G95" s="4">
        <v>57</v>
      </c>
      <c r="I95" s="34"/>
    </row>
    <row r="96" spans="2:9" ht="12.75" customHeight="1" x14ac:dyDescent="0.2">
      <c r="C96" s="29" t="s">
        <v>21</v>
      </c>
      <c r="F96" s="4">
        <v>60</v>
      </c>
      <c r="G96" s="4">
        <v>55</v>
      </c>
    </row>
    <row r="97" spans="1:7" ht="12.75" customHeight="1" x14ac:dyDescent="0.2">
      <c r="C97" s="29" t="s">
        <v>24</v>
      </c>
      <c r="F97" s="9">
        <v>497</v>
      </c>
      <c r="G97" s="4">
        <v>484</v>
      </c>
    </row>
    <row r="98" spans="1:7" ht="12.75" customHeight="1" x14ac:dyDescent="0.2">
      <c r="C98" s="46" t="s">
        <v>148</v>
      </c>
      <c r="D98" s="46"/>
      <c r="E98" s="47"/>
      <c r="F98" s="4">
        <v>5</v>
      </c>
      <c r="G98" s="4">
        <v>5</v>
      </c>
    </row>
    <row r="99" spans="1:7" ht="22.5" customHeight="1" x14ac:dyDescent="0.2">
      <c r="G99" s="1"/>
    </row>
    <row r="100" spans="1:7" ht="15" customHeight="1" x14ac:dyDescent="0.2">
      <c r="A100" s="41" t="s">
        <v>117</v>
      </c>
      <c r="B100" s="41"/>
      <c r="C100" s="41"/>
      <c r="D100" s="41"/>
      <c r="E100" s="42"/>
      <c r="F100" s="39" t="s">
        <v>118</v>
      </c>
      <c r="G100" s="40"/>
    </row>
    <row r="101" spans="1:7" ht="15" customHeight="1" x14ac:dyDescent="0.2">
      <c r="A101" s="43"/>
      <c r="B101" s="43"/>
      <c r="C101" s="43"/>
      <c r="D101" s="43"/>
      <c r="E101" s="44"/>
      <c r="F101" s="12">
        <f>F3</f>
        <v>44196</v>
      </c>
      <c r="G101" s="12">
        <f>G3</f>
        <v>44561</v>
      </c>
    </row>
    <row r="102" spans="1:7" ht="15" customHeight="1" x14ac:dyDescent="0.25">
      <c r="B102" s="13" t="s">
        <v>8</v>
      </c>
      <c r="F102" s="15">
        <f>SUM(F103:F110)</f>
        <v>303</v>
      </c>
      <c r="G102" s="21">
        <f>SUM(G103:G110)</f>
        <v>306</v>
      </c>
    </row>
    <row r="103" spans="1:7" ht="15" customHeight="1" x14ac:dyDescent="0.2">
      <c r="B103" s="1" t="s">
        <v>4</v>
      </c>
      <c r="C103" s="29" t="s">
        <v>48</v>
      </c>
      <c r="F103" s="9">
        <v>59</v>
      </c>
      <c r="G103" s="17">
        <v>59</v>
      </c>
    </row>
    <row r="104" spans="1:7" ht="12.75" customHeight="1" x14ac:dyDescent="0.2">
      <c r="C104" s="29" t="s">
        <v>49</v>
      </c>
      <c r="F104" s="9">
        <v>90</v>
      </c>
      <c r="G104" s="17">
        <v>93</v>
      </c>
    </row>
    <row r="105" spans="1:7" ht="12.75" customHeight="1" x14ac:dyDescent="0.2">
      <c r="C105" s="29" t="s">
        <v>50</v>
      </c>
      <c r="F105" s="9">
        <v>98</v>
      </c>
      <c r="G105" s="17">
        <v>99</v>
      </c>
    </row>
    <row r="106" spans="1:7" ht="12.75" customHeight="1" x14ac:dyDescent="0.2">
      <c r="C106" s="29" t="s">
        <v>101</v>
      </c>
      <c r="F106" s="9">
        <v>1</v>
      </c>
      <c r="G106" s="4">
        <v>1</v>
      </c>
    </row>
    <row r="107" spans="1:7" ht="12.75" customHeight="1" x14ac:dyDescent="0.2">
      <c r="C107" s="29" t="s">
        <v>102</v>
      </c>
      <c r="F107" s="9">
        <v>39</v>
      </c>
      <c r="G107" s="17">
        <v>37</v>
      </c>
    </row>
    <row r="108" spans="1:7" ht="12.75" customHeight="1" x14ac:dyDescent="0.2">
      <c r="C108" s="29" t="s">
        <v>103</v>
      </c>
      <c r="F108" s="9">
        <v>8</v>
      </c>
      <c r="G108" s="17">
        <v>7</v>
      </c>
    </row>
    <row r="109" spans="1:7" ht="12.75" customHeight="1" x14ac:dyDescent="0.2">
      <c r="C109" s="29" t="s">
        <v>51</v>
      </c>
      <c r="F109" s="9">
        <v>0</v>
      </c>
      <c r="G109" s="17">
        <v>0</v>
      </c>
    </row>
    <row r="110" spans="1:7" ht="12.75" customHeight="1" x14ac:dyDescent="0.2">
      <c r="C110" s="29" t="s">
        <v>157</v>
      </c>
      <c r="F110" s="9">
        <v>8</v>
      </c>
      <c r="G110" s="17">
        <v>10</v>
      </c>
    </row>
    <row r="111" spans="1:7" ht="12.75" customHeight="1" x14ac:dyDescent="0.2">
      <c r="C111" s="29" t="s">
        <v>52</v>
      </c>
      <c r="F111" s="9">
        <v>0</v>
      </c>
      <c r="G111" s="17">
        <v>0</v>
      </c>
    </row>
    <row r="112" spans="1:7" ht="12.75" customHeight="1" x14ac:dyDescent="0.2">
      <c r="E112" s="29"/>
      <c r="F112" s="9"/>
      <c r="G112" s="17"/>
    </row>
    <row r="113" spans="2:7" ht="15" customHeight="1" x14ac:dyDescent="0.25">
      <c r="B113" s="13" t="s">
        <v>9</v>
      </c>
      <c r="F113" s="15">
        <f>SUM(F114:F118)</f>
        <v>614</v>
      </c>
      <c r="G113" s="21">
        <f>SUM(G114:G118)</f>
        <v>613</v>
      </c>
    </row>
    <row r="114" spans="2:7" ht="15" customHeight="1" x14ac:dyDescent="0.2">
      <c r="B114" s="1" t="s">
        <v>4</v>
      </c>
      <c r="C114" s="27" t="s">
        <v>53</v>
      </c>
      <c r="F114" s="9">
        <v>204</v>
      </c>
      <c r="G114" s="17">
        <v>205</v>
      </c>
    </row>
    <row r="115" spans="2:7" ht="12.75" customHeight="1" x14ac:dyDescent="0.2">
      <c r="C115" s="27" t="s">
        <v>54</v>
      </c>
      <c r="F115" s="9">
        <v>64</v>
      </c>
      <c r="G115" s="17">
        <v>65</v>
      </c>
    </row>
    <row r="116" spans="2:7" ht="12.75" customHeight="1" x14ac:dyDescent="0.2">
      <c r="C116" s="27" t="s">
        <v>55</v>
      </c>
      <c r="F116" s="9">
        <v>61</v>
      </c>
      <c r="G116" s="17">
        <v>59</v>
      </c>
    </row>
    <row r="117" spans="2:7" ht="12.75" customHeight="1" x14ac:dyDescent="0.2">
      <c r="C117" s="27" t="s">
        <v>56</v>
      </c>
      <c r="F117" s="9">
        <v>37</v>
      </c>
      <c r="G117" s="17">
        <v>37</v>
      </c>
    </row>
    <row r="118" spans="2:7" ht="12.75" customHeight="1" x14ac:dyDescent="0.2">
      <c r="C118" s="27" t="s">
        <v>57</v>
      </c>
      <c r="F118" s="9">
        <v>248</v>
      </c>
      <c r="G118" s="17">
        <v>247</v>
      </c>
    </row>
    <row r="119" spans="2:7" ht="12.75" customHeight="1" x14ac:dyDescent="0.2">
      <c r="E119" s="10"/>
      <c r="F119" s="9"/>
      <c r="G119" s="17"/>
    </row>
    <row r="120" spans="2:7" ht="15" customHeight="1" x14ac:dyDescent="0.25">
      <c r="B120" s="13" t="s">
        <v>120</v>
      </c>
      <c r="F120" s="15">
        <f>SUM(F121:F148)+SUM(F152:F176)</f>
        <v>5871</v>
      </c>
      <c r="G120" s="21">
        <f>SUM(G121:G148)+SUM(G152:G176)</f>
        <v>5834</v>
      </c>
    </row>
    <row r="121" spans="2:7" ht="15" customHeight="1" x14ac:dyDescent="0.2">
      <c r="B121" s="1" t="s">
        <v>4</v>
      </c>
      <c r="C121" s="33" t="s">
        <v>158</v>
      </c>
      <c r="F121" s="9">
        <v>60</v>
      </c>
      <c r="G121" s="17">
        <v>60</v>
      </c>
    </row>
    <row r="122" spans="2:7" ht="12.75" customHeight="1" x14ac:dyDescent="0.2">
      <c r="C122" s="33" t="s">
        <v>16</v>
      </c>
      <c r="F122" s="9">
        <v>34</v>
      </c>
      <c r="G122" s="17">
        <v>38</v>
      </c>
    </row>
    <row r="123" spans="2:7" ht="12.75" customHeight="1" x14ac:dyDescent="0.2">
      <c r="C123" s="33" t="s">
        <v>159</v>
      </c>
      <c r="F123" s="9">
        <v>1</v>
      </c>
      <c r="G123" s="17">
        <v>1</v>
      </c>
    </row>
    <row r="124" spans="2:7" ht="12.75" customHeight="1" x14ac:dyDescent="0.2">
      <c r="C124" s="33" t="s">
        <v>160</v>
      </c>
      <c r="F124" s="9">
        <v>15</v>
      </c>
      <c r="G124" s="17">
        <v>12</v>
      </c>
    </row>
    <row r="125" spans="2:7" ht="12.75" customHeight="1" x14ac:dyDescent="0.2">
      <c r="C125" s="33" t="s">
        <v>58</v>
      </c>
      <c r="F125" s="9">
        <v>1508</v>
      </c>
      <c r="G125" s="17">
        <v>1539</v>
      </c>
    </row>
    <row r="126" spans="2:7" ht="12.75" customHeight="1" x14ac:dyDescent="0.2">
      <c r="C126" s="33" t="s">
        <v>161</v>
      </c>
      <c r="F126" s="9">
        <v>3</v>
      </c>
      <c r="G126" s="17">
        <v>3</v>
      </c>
    </row>
    <row r="127" spans="2:7" ht="12.75" customHeight="1" x14ac:dyDescent="0.2">
      <c r="C127" s="33" t="s">
        <v>82</v>
      </c>
      <c r="F127" s="9">
        <v>3</v>
      </c>
      <c r="G127" s="17">
        <v>3</v>
      </c>
    </row>
    <row r="128" spans="2:7" ht="12.75" customHeight="1" x14ac:dyDescent="0.2">
      <c r="C128" s="33" t="s">
        <v>83</v>
      </c>
      <c r="F128" s="9">
        <v>0</v>
      </c>
      <c r="G128" s="17">
        <v>0</v>
      </c>
    </row>
    <row r="129" spans="3:7" ht="12.75" customHeight="1" x14ac:dyDescent="0.2">
      <c r="C129" s="33" t="s">
        <v>88</v>
      </c>
      <c r="F129" s="9">
        <v>0</v>
      </c>
      <c r="G129" s="17">
        <v>0</v>
      </c>
    </row>
    <row r="130" spans="3:7" ht="12.75" customHeight="1" x14ac:dyDescent="0.2">
      <c r="C130" s="33" t="s">
        <v>162</v>
      </c>
      <c r="F130" s="9">
        <v>2</v>
      </c>
      <c r="G130" s="17">
        <v>2</v>
      </c>
    </row>
    <row r="131" spans="3:7" ht="12.75" customHeight="1" x14ac:dyDescent="0.2">
      <c r="C131" s="33" t="s">
        <v>167</v>
      </c>
      <c r="F131" s="9">
        <v>10</v>
      </c>
      <c r="G131" s="17">
        <v>10</v>
      </c>
    </row>
    <row r="132" spans="3:7" ht="12.75" customHeight="1" x14ac:dyDescent="0.2">
      <c r="C132" s="33" t="s">
        <v>90</v>
      </c>
      <c r="F132" s="9">
        <v>8</v>
      </c>
      <c r="G132" s="17">
        <v>7</v>
      </c>
    </row>
    <row r="133" spans="3:7" ht="12.75" customHeight="1" x14ac:dyDescent="0.2">
      <c r="C133" s="33" t="s">
        <v>91</v>
      </c>
      <c r="F133" s="9">
        <v>0</v>
      </c>
      <c r="G133" s="17">
        <v>0</v>
      </c>
    </row>
    <row r="134" spans="3:7" ht="12.75" customHeight="1" x14ac:dyDescent="0.2">
      <c r="C134" s="33" t="s">
        <v>94</v>
      </c>
      <c r="F134" s="9">
        <v>4</v>
      </c>
      <c r="G134" s="17">
        <v>4</v>
      </c>
    </row>
    <row r="135" spans="3:7" ht="12.75" customHeight="1" x14ac:dyDescent="0.2">
      <c r="C135" s="33" t="s">
        <v>95</v>
      </c>
      <c r="F135" s="9">
        <v>11</v>
      </c>
      <c r="G135" s="17">
        <v>11</v>
      </c>
    </row>
    <row r="136" spans="3:7" ht="12.75" customHeight="1" x14ac:dyDescent="0.2">
      <c r="C136" s="33" t="s">
        <v>96</v>
      </c>
      <c r="F136" s="9">
        <v>0</v>
      </c>
      <c r="G136" s="17">
        <v>0</v>
      </c>
    </row>
    <row r="137" spans="3:7" ht="12.75" customHeight="1" x14ac:dyDescent="0.2">
      <c r="C137" s="33" t="s">
        <v>97</v>
      </c>
      <c r="F137" s="9">
        <v>178</v>
      </c>
      <c r="G137" s="17">
        <v>166</v>
      </c>
    </row>
    <row r="138" spans="3:7" ht="12.75" customHeight="1" x14ac:dyDescent="0.2">
      <c r="C138" s="33" t="s">
        <v>98</v>
      </c>
      <c r="F138" s="9">
        <v>1</v>
      </c>
      <c r="G138" s="17">
        <v>1</v>
      </c>
    </row>
    <row r="139" spans="3:7" ht="12.75" customHeight="1" x14ac:dyDescent="0.2">
      <c r="C139" s="33" t="s">
        <v>99</v>
      </c>
      <c r="F139" s="9">
        <v>3</v>
      </c>
      <c r="G139" s="17">
        <v>3</v>
      </c>
    </row>
    <row r="140" spans="3:7" ht="12.75" customHeight="1" x14ac:dyDescent="0.2">
      <c r="C140" s="33" t="s">
        <v>104</v>
      </c>
      <c r="F140" s="9">
        <v>0</v>
      </c>
      <c r="G140" s="17">
        <v>0</v>
      </c>
    </row>
    <row r="141" spans="3:7" ht="12.75" customHeight="1" x14ac:dyDescent="0.2">
      <c r="C141" s="33" t="s">
        <v>105</v>
      </c>
      <c r="F141" s="9">
        <v>36</v>
      </c>
      <c r="G141" s="17">
        <v>35</v>
      </c>
    </row>
    <row r="142" spans="3:7" ht="12.75" customHeight="1" x14ac:dyDescent="0.2">
      <c r="C142" s="33" t="s">
        <v>106</v>
      </c>
      <c r="F142" s="9">
        <v>66</v>
      </c>
      <c r="G142" s="17">
        <v>62</v>
      </c>
    </row>
    <row r="143" spans="3:7" ht="12.75" customHeight="1" x14ac:dyDescent="0.2">
      <c r="C143" s="33" t="s">
        <v>108</v>
      </c>
      <c r="F143" s="9">
        <v>1704</v>
      </c>
      <c r="G143" s="17">
        <v>1632</v>
      </c>
    </row>
    <row r="144" spans="3:7" ht="12.75" customHeight="1" x14ac:dyDescent="0.2">
      <c r="C144" s="33" t="s">
        <v>110</v>
      </c>
      <c r="F144" s="9">
        <v>11</v>
      </c>
      <c r="G144" s="17">
        <v>10</v>
      </c>
    </row>
    <row r="145" spans="1:7" ht="12.75" customHeight="1" x14ac:dyDescent="0.2">
      <c r="C145" s="33" t="s">
        <v>111</v>
      </c>
      <c r="F145" s="9">
        <v>14</v>
      </c>
      <c r="G145" s="17">
        <v>14</v>
      </c>
    </row>
    <row r="146" spans="1:7" ht="12.75" customHeight="1" x14ac:dyDescent="0.2">
      <c r="C146" s="33" t="s">
        <v>114</v>
      </c>
      <c r="F146" s="9">
        <v>0</v>
      </c>
      <c r="G146" s="17">
        <v>0</v>
      </c>
    </row>
    <row r="147" spans="1:7" ht="12.75" customHeight="1" x14ac:dyDescent="0.2">
      <c r="C147" s="33" t="s">
        <v>115</v>
      </c>
      <c r="F147" s="9">
        <v>0</v>
      </c>
      <c r="G147" s="17">
        <v>0</v>
      </c>
    </row>
    <row r="148" spans="1:7" ht="12.75" customHeight="1" x14ac:dyDescent="0.2">
      <c r="C148" s="33" t="s">
        <v>116</v>
      </c>
      <c r="F148" s="9">
        <v>1</v>
      </c>
      <c r="G148" s="17">
        <v>1</v>
      </c>
    </row>
    <row r="149" spans="1:7" ht="22.5" customHeight="1" x14ac:dyDescent="0.2">
      <c r="E149" s="11"/>
      <c r="F149" s="16"/>
      <c r="G149" s="17"/>
    </row>
    <row r="150" spans="1:7" ht="15" customHeight="1" x14ac:dyDescent="0.2">
      <c r="A150" s="41" t="s">
        <v>117</v>
      </c>
      <c r="B150" s="41"/>
      <c r="C150" s="41"/>
      <c r="D150" s="41"/>
      <c r="E150" s="42"/>
      <c r="F150" s="39" t="s">
        <v>118</v>
      </c>
      <c r="G150" s="40"/>
    </row>
    <row r="151" spans="1:7" ht="15" customHeight="1" x14ac:dyDescent="0.2">
      <c r="A151" s="43"/>
      <c r="B151" s="43"/>
      <c r="C151" s="43"/>
      <c r="D151" s="43"/>
      <c r="E151" s="44"/>
      <c r="F151" s="12">
        <f>F3</f>
        <v>44196</v>
      </c>
      <c r="G151" s="12">
        <f>G3</f>
        <v>44561</v>
      </c>
    </row>
    <row r="152" spans="1:7" ht="15" customHeight="1" x14ac:dyDescent="0.2">
      <c r="C152" s="32" t="s">
        <v>30</v>
      </c>
      <c r="F152" s="9">
        <v>36</v>
      </c>
      <c r="G152" s="17">
        <v>35</v>
      </c>
    </row>
    <row r="153" spans="1:7" ht="12.6" customHeight="1" x14ac:dyDescent="0.2">
      <c r="C153" s="32" t="s">
        <v>31</v>
      </c>
      <c r="F153" s="9">
        <v>16</v>
      </c>
      <c r="G153" s="17">
        <v>15</v>
      </c>
    </row>
    <row r="154" spans="1:7" ht="12.75" customHeight="1" x14ac:dyDescent="0.2">
      <c r="C154" s="32" t="s">
        <v>164</v>
      </c>
      <c r="F154" s="9">
        <v>272</v>
      </c>
      <c r="G154" s="17">
        <v>267</v>
      </c>
    </row>
    <row r="155" spans="1:7" ht="12.75" customHeight="1" x14ac:dyDescent="0.2">
      <c r="C155" s="32" t="s">
        <v>37</v>
      </c>
      <c r="F155" s="9">
        <v>10</v>
      </c>
      <c r="G155" s="4">
        <v>14</v>
      </c>
    </row>
    <row r="156" spans="1:7" ht="12.75" customHeight="1" x14ac:dyDescent="0.2">
      <c r="C156" s="32" t="s">
        <v>39</v>
      </c>
      <c r="F156" s="9">
        <v>3</v>
      </c>
      <c r="G156" s="4">
        <v>3</v>
      </c>
    </row>
    <row r="157" spans="1:7" ht="12.75" customHeight="1" x14ac:dyDescent="0.2">
      <c r="C157" s="32" t="s">
        <v>40</v>
      </c>
      <c r="F157" s="9">
        <v>452</v>
      </c>
      <c r="G157" s="17">
        <v>438</v>
      </c>
    </row>
    <row r="158" spans="1:7" ht="12.75" customHeight="1" x14ac:dyDescent="0.2">
      <c r="C158" s="32" t="s">
        <v>41</v>
      </c>
      <c r="F158" s="9">
        <v>14</v>
      </c>
      <c r="G158" s="17">
        <v>13</v>
      </c>
    </row>
    <row r="159" spans="1:7" ht="12.75" customHeight="1" x14ac:dyDescent="0.2">
      <c r="C159" s="32" t="s">
        <v>43</v>
      </c>
      <c r="F159" s="9">
        <v>1</v>
      </c>
      <c r="G159" s="17">
        <v>1</v>
      </c>
    </row>
    <row r="160" spans="1:7" ht="12.75" customHeight="1" x14ac:dyDescent="0.2">
      <c r="C160" s="32" t="s">
        <v>44</v>
      </c>
      <c r="F160" s="9">
        <v>11</v>
      </c>
      <c r="G160" s="4">
        <v>9</v>
      </c>
    </row>
    <row r="161" spans="3:7" ht="12.75" customHeight="1" x14ac:dyDescent="0.2">
      <c r="C161" s="32" t="s">
        <v>45</v>
      </c>
      <c r="F161" s="9">
        <v>65</v>
      </c>
      <c r="G161" s="17">
        <v>61</v>
      </c>
    </row>
    <row r="162" spans="3:7" ht="12.75" customHeight="1" x14ac:dyDescent="0.2">
      <c r="C162" s="32" t="s">
        <v>165</v>
      </c>
      <c r="F162" s="9">
        <v>75</v>
      </c>
      <c r="G162" s="17">
        <v>78</v>
      </c>
    </row>
    <row r="163" spans="3:7" ht="12.75" customHeight="1" x14ac:dyDescent="0.2">
      <c r="C163" s="32" t="s">
        <v>47</v>
      </c>
      <c r="F163" s="9">
        <v>70</v>
      </c>
      <c r="G163" s="17">
        <v>81</v>
      </c>
    </row>
    <row r="164" spans="3:7" ht="12.75" customHeight="1" x14ac:dyDescent="0.2">
      <c r="C164" s="32" t="s">
        <v>59</v>
      </c>
      <c r="F164" s="9">
        <v>72</v>
      </c>
      <c r="G164" s="17">
        <v>67</v>
      </c>
    </row>
    <row r="165" spans="3:7" ht="12.75" customHeight="1" x14ac:dyDescent="0.2">
      <c r="C165" s="32" t="s">
        <v>60</v>
      </c>
      <c r="F165" s="9">
        <v>4</v>
      </c>
      <c r="G165" s="17">
        <v>6</v>
      </c>
    </row>
    <row r="166" spans="3:7" ht="12.75" customHeight="1" x14ac:dyDescent="0.2">
      <c r="C166" s="32" t="s">
        <v>65</v>
      </c>
      <c r="F166" s="9">
        <v>951</v>
      </c>
      <c r="G166" s="17">
        <v>984</v>
      </c>
    </row>
    <row r="167" spans="3:7" ht="12.75" customHeight="1" x14ac:dyDescent="0.2">
      <c r="C167" s="32" t="s">
        <v>67</v>
      </c>
      <c r="F167" s="9">
        <v>17</v>
      </c>
      <c r="G167" s="4">
        <v>23</v>
      </c>
    </row>
    <row r="168" spans="3:7" ht="12.75" customHeight="1" x14ac:dyDescent="0.2">
      <c r="C168" s="32" t="s">
        <v>166</v>
      </c>
      <c r="F168" s="9">
        <v>20</v>
      </c>
      <c r="G168" s="17">
        <v>19</v>
      </c>
    </row>
    <row r="169" spans="3:7" ht="12.75" customHeight="1" x14ac:dyDescent="0.2">
      <c r="C169" s="32" t="s">
        <v>68</v>
      </c>
      <c r="F169" s="9">
        <v>2</v>
      </c>
      <c r="G169" s="17">
        <v>2</v>
      </c>
    </row>
    <row r="170" spans="3:7" ht="12.75" customHeight="1" x14ac:dyDescent="0.2">
      <c r="C170" s="32" t="s">
        <v>69</v>
      </c>
      <c r="F170" s="9">
        <v>34</v>
      </c>
      <c r="G170" s="17">
        <v>33</v>
      </c>
    </row>
    <row r="171" spans="3:7" ht="12.75" customHeight="1" x14ac:dyDescent="0.2">
      <c r="C171" s="32" t="s">
        <v>70</v>
      </c>
      <c r="F171" s="9">
        <v>1</v>
      </c>
      <c r="G171" s="17">
        <v>1</v>
      </c>
    </row>
    <row r="172" spans="3:7" ht="12.75" customHeight="1" x14ac:dyDescent="0.2">
      <c r="C172" s="32" t="s">
        <v>71</v>
      </c>
      <c r="F172" s="9">
        <v>5</v>
      </c>
      <c r="G172" s="17">
        <v>5</v>
      </c>
    </row>
    <row r="173" spans="3:7" ht="12.75" customHeight="1" x14ac:dyDescent="0.2">
      <c r="C173" s="32" t="s">
        <v>72</v>
      </c>
      <c r="F173" s="9">
        <v>12</v>
      </c>
      <c r="G173" s="17">
        <v>11</v>
      </c>
    </row>
    <row r="174" spans="3:7" ht="12.75" customHeight="1" x14ac:dyDescent="0.2">
      <c r="C174" s="32" t="s">
        <v>73</v>
      </c>
      <c r="F174" s="9">
        <v>14</v>
      </c>
      <c r="G174" s="4">
        <v>11</v>
      </c>
    </row>
    <row r="175" spans="3:7" ht="12.75" customHeight="1" x14ac:dyDescent="0.2">
      <c r="C175" s="32" t="s">
        <v>74</v>
      </c>
      <c r="F175" s="9">
        <v>21</v>
      </c>
      <c r="G175" s="4">
        <v>20</v>
      </c>
    </row>
    <row r="176" spans="3:7" ht="12.75" customHeight="1" x14ac:dyDescent="0.2">
      <c r="C176" s="32" t="s">
        <v>144</v>
      </c>
      <c r="F176" s="9">
        <v>20</v>
      </c>
      <c r="G176" s="17">
        <v>23</v>
      </c>
    </row>
    <row r="177" spans="1:9" s="2" customFormat="1" ht="7.5" customHeight="1" x14ac:dyDescent="0.2">
      <c r="A177" s="2" t="s">
        <v>1</v>
      </c>
      <c r="B177" s="1"/>
      <c r="C177" s="1"/>
      <c r="D177" s="1"/>
      <c r="E177" s="1"/>
      <c r="G177" s="23"/>
    </row>
    <row r="178" spans="1:9" ht="10.5" customHeight="1" x14ac:dyDescent="0.2">
      <c r="A178" s="3" t="s">
        <v>2</v>
      </c>
    </row>
    <row r="179" spans="1:9" ht="52.5" customHeight="1" x14ac:dyDescent="0.2">
      <c r="A179" s="45" t="s">
        <v>151</v>
      </c>
      <c r="B179" s="45"/>
      <c r="C179" s="45"/>
      <c r="D179" s="45"/>
      <c r="E179" s="45"/>
      <c r="F179" s="45"/>
      <c r="G179" s="45"/>
    </row>
    <row r="180" spans="1:9" ht="10.5" customHeight="1" x14ac:dyDescent="0.2">
      <c r="F180" s="38" t="s">
        <v>3</v>
      </c>
      <c r="G180" s="38"/>
      <c r="I180" s="34"/>
    </row>
    <row r="181" spans="1:9" ht="9.75" customHeight="1" x14ac:dyDescent="0.2"/>
  </sheetData>
  <mergeCells count="12">
    <mergeCell ref="A1:G1"/>
    <mergeCell ref="F180:G180"/>
    <mergeCell ref="F100:G100"/>
    <mergeCell ref="F150:G150"/>
    <mergeCell ref="A100:E101"/>
    <mergeCell ref="A150:E151"/>
    <mergeCell ref="A179:G179"/>
    <mergeCell ref="C98:E98"/>
    <mergeCell ref="F2:G2"/>
    <mergeCell ref="F52:G52"/>
    <mergeCell ref="A2:E3"/>
    <mergeCell ref="A52:E53"/>
  </mergeCells>
  <pageMargins left="0.78740157480314965" right="0.82677165354330717" top="0.86614173228346458" bottom="0.51" header="0.51181102362204722" footer="0.51181102362204722"/>
  <pageSetup paperSize="9" orientation="portrait" r:id="rId1"/>
  <rowBreaks count="3" manualBreakCount="3">
    <brk id="50" max="16383" man="1"/>
    <brk id="98" max="16383" man="1"/>
    <brk id="14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512</vt:lpstr>
      <vt:lpstr>'512'!Druckbereich</vt:lpstr>
    </vt:vector>
  </TitlesOfParts>
  <Company>LH München, Statistisches Amt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staanger</dc:creator>
  <cp:lastModifiedBy>Britta Heiles</cp:lastModifiedBy>
  <cp:lastPrinted>2022-06-09T09:58:27Z</cp:lastPrinted>
  <dcterms:created xsi:type="dcterms:W3CDTF">1998-01-29T09:34:46Z</dcterms:created>
  <dcterms:modified xsi:type="dcterms:W3CDTF">2022-07-04T08:02:27Z</dcterms:modified>
</cp:coreProperties>
</file>