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24226"/>
  <mc:AlternateContent xmlns:mc="http://schemas.openxmlformats.org/markup-compatibility/2006">
    <mc:Choice Requires="x15">
      <x15ac:absPath xmlns:x15ac="http://schemas.microsoft.com/office/spreadsheetml/2010/11/ac" url="K:\Corona Sonderseite\Kultur\Tabellen\"/>
    </mc:Choice>
  </mc:AlternateContent>
  <xr:revisionPtr revIDLastSave="0" documentId="8_{A27C043F-D0D7-47B7-B849-8334FC1590BA}" xr6:coauthVersionLast="47" xr6:coauthVersionMax="47" xr10:uidLastSave="{00000000-0000-0000-0000-000000000000}"/>
  <bookViews>
    <workbookView xWindow="28680" yWindow="-120" windowWidth="29040" windowHeight="15840" tabRatio="675" xr2:uid="{00000000-000D-0000-FFFF-FFFF00000000}"/>
  </bookViews>
  <sheets>
    <sheet name="2018_2020" sheetId="8" r:id="rId1"/>
    <sheet name="Tabelle1" sheetId="9" r:id="rId2"/>
  </sheets>
  <definedNames>
    <definedName name="_xlnm.Print_Area" localSheetId="0">'2018_2020'!$A$1:$E$28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2" i="8" l="1"/>
  <c r="D22" i="8"/>
  <c r="C22" i="8"/>
  <c r="D4" i="8"/>
  <c r="H14" i="9"/>
  <c r="C4" i="8"/>
  <c r="G14" i="9" l="1"/>
  <c r="F14" i="9"/>
</calcChain>
</file>

<file path=xl/sharedStrings.xml><?xml version="1.0" encoding="utf-8"?>
<sst xmlns="http://schemas.openxmlformats.org/spreadsheetml/2006/main" count="61" uniqueCount="58">
  <si>
    <t>Monat</t>
  </si>
  <si>
    <t>Januar</t>
  </si>
  <si>
    <t>Februar</t>
  </si>
  <si>
    <t>März</t>
  </si>
  <si>
    <t>Juli</t>
  </si>
  <si>
    <t>August</t>
  </si>
  <si>
    <t>September</t>
  </si>
  <si>
    <t>Oktober</t>
  </si>
  <si>
    <t>November</t>
  </si>
  <si>
    <t>Dezember</t>
  </si>
  <si>
    <t>darunter Open-Air-Kinos</t>
  </si>
  <si>
    <t>__________</t>
  </si>
  <si>
    <t>Quelle: Filmförderungsanstalt Berlin.</t>
  </si>
  <si>
    <t>© Statistisches Amt München</t>
  </si>
  <si>
    <t xml:space="preserve">Kinosäle am Jahresende </t>
  </si>
  <si>
    <t>Sitzplätze am Jahresende 1)</t>
  </si>
  <si>
    <t xml:space="preserve">              Universitätskinos</t>
  </si>
  <si>
    <t xml:space="preserve">              Kinos in Pflegeeinrichtungen</t>
  </si>
  <si>
    <t>1.560.042</t>
  </si>
  <si>
    <t>1.559.502</t>
  </si>
  <si>
    <t>1.557.618</t>
  </si>
  <si>
    <t>1.552.762</t>
  </si>
  <si>
    <t>1.549.330</t>
  </si>
  <si>
    <t>1.549.615</t>
  </si>
  <si>
    <t>1.548.389</t>
  </si>
  <si>
    <t>1.547.437</t>
  </si>
  <si>
    <t>1.547.190</t>
  </si>
  <si>
    <t>1.544.300</t>
  </si>
  <si>
    <t>1.543.760</t>
  </si>
  <si>
    <t>1.542.879</t>
  </si>
  <si>
    <t>1.542.211</t>
  </si>
  <si>
    <t>1.542.024</t>
  </si>
  <si>
    <t>1.539.298</t>
  </si>
  <si>
    <t>1.535.278</t>
  </si>
  <si>
    <t>1.532.706</t>
  </si>
  <si>
    <t>1.532.883</t>
  </si>
  <si>
    <t>1.531.971</t>
  </si>
  <si>
    <t>1.529.572</t>
  </si>
  <si>
    <t>1.527.881</t>
  </si>
  <si>
    <t>1.526.954</t>
  </si>
  <si>
    <t>1.525.618</t>
  </si>
  <si>
    <t>insgesamt</t>
  </si>
  <si>
    <t>Besuche je Sitzplatz</t>
  </si>
  <si>
    <t>Kinobesuche je Einw. im Jahr</t>
  </si>
  <si>
    <t>2020 2)</t>
  </si>
  <si>
    <t>siehe KomStat/Bevölkerung/ Mittlere Einwohnerzahl / MEZ_2020</t>
  </si>
  <si>
    <t xml:space="preserve">1 550 235 </t>
  </si>
  <si>
    <t xml:space="preserve">1 533 309 </t>
  </si>
  <si>
    <t>April</t>
  </si>
  <si>
    <t>Mai</t>
  </si>
  <si>
    <t>Juni</t>
  </si>
  <si>
    <t>.</t>
  </si>
  <si>
    <t>Kinobesuche 2020</t>
  </si>
  <si>
    <t>monate</t>
  </si>
  <si>
    <t>zahlen</t>
  </si>
  <si>
    <t>2021 2)</t>
  </si>
  <si>
    <t>Kinos und Besuche 2019 - 2021</t>
  </si>
  <si>
    <t>1) Ohne Open-Air-Kinos, Universitätskinos, Kinos in Pflegeeinrichtungen und Filmfeste.- 2) Wegen der durch die Coronapandemie erforderlichen zeitweisen Kinoschließungen sind die Zahlen nicht mit den Vorjahren vergleichbar.- 3) Aufgrund der geringen Fallzahlen wurden die Kinobesuche in den Monaten April, Mai und Juni zusammengefasst und im Monat Juni ausgewiesen. 4) Aufgrund der geringen Fallzahlen wurden die Kinobesuche in den Monaten Januar bis Juni zusammengefasst und im Monat Juni ausgewiesen.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</si>
</sst>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 ##0&quot;          &quot;;\-#\ ##0&quot;          &quot;;&quot;-          &quot;"/>
    <numFmt numFmtId="165" formatCode="\3\)\ #\ ##0&quot;          &quot;;\-#\ ##0&quot;          &quot;;&quot;-          &quot;"/>
    <numFmt numFmtId="166" formatCode="#\ ###\ ##0&quot;          &quot;;\-#\ ##0&quot;          &quot;;&quot;-          &quot;"/>
    <numFmt numFmtId="167" formatCode="#\ ##0.0&quot;          &quot;"/>
    <numFmt numFmtId="168" formatCode="#\ ##0&quot;          &quot;;\-#\ ##0&quot;          &quot;;&quot;.          &quot;"/>
    <numFmt numFmtId="169" formatCode="\4\)\ #\ ##0&quot;          &quot;;\-#\ ##0&quot;          &quot;;&quot;-          &quot;"/>
  </numFmts>
  <fonts count="10" x14ac:knownFonts="1">
    <font>
      <sz val="10"/>
      <name val="MS Sans Serif"/>
      <family val="2"/>
    </font>
    <font>
      <sz val="9"/>
      <name val="Arial"/>
      <family val="2"/>
    </font>
    <font>
      <b/>
      <sz val="12"/>
      <name val="Arial"/>
      <family val="2"/>
    </font>
    <font>
      <sz val="7"/>
      <name val="Arial"/>
      <family val="2"/>
    </font>
    <font>
      <b/>
      <sz val="9"/>
      <name val="Arial"/>
      <family val="2"/>
    </font>
    <font>
      <b/>
      <sz val="10"/>
      <name val="MS Sans Serif"/>
    </font>
    <font>
      <sz val="10"/>
      <color rgb="FFFF0000"/>
      <name val="MS Sans Serif"/>
      <family val="2"/>
    </font>
    <font>
      <b/>
      <sz val="10"/>
      <color rgb="FFFF0000"/>
      <name val="MS Sans Serif"/>
    </font>
    <font>
      <sz val="10"/>
      <name val="Arial"/>
      <family val="2"/>
    </font>
    <font>
      <sz val="8"/>
      <name val="MS Sans Serif"/>
      <family val="2"/>
    </font>
  </fonts>
  <fills count="2">
    <fill>
      <patternFill patternType="none"/>
    </fill>
    <fill>
      <patternFill patternType="gray125"/>
    </fill>
  </fills>
  <borders count="7">
    <border>
      <left/>
      <right/>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top/>
      <bottom/>
      <diagonal/>
    </border>
    <border>
      <left/>
      <right/>
      <top style="thin">
        <color indexed="8"/>
      </top>
      <bottom/>
      <diagonal/>
    </border>
    <border>
      <left/>
      <right/>
      <top/>
      <bottom style="thin">
        <color indexed="64"/>
      </bottom>
      <diagonal/>
    </border>
    <border>
      <left style="thin">
        <color indexed="8"/>
      </left>
      <right/>
      <top/>
      <bottom style="thin">
        <color indexed="64"/>
      </bottom>
      <diagonal/>
    </border>
  </borders>
  <cellStyleXfs count="2">
    <xf numFmtId="0" fontId="0" fillId="0" borderId="0"/>
    <xf numFmtId="0" fontId="8" fillId="0" borderId="0"/>
  </cellStyleXfs>
  <cellXfs count="28">
    <xf numFmtId="0" fontId="0" fillId="0" borderId="0" xfId="0"/>
    <xf numFmtId="0" fontId="1" fillId="0" borderId="0" xfId="0" applyFont="1"/>
    <xf numFmtId="0" fontId="1" fillId="0" borderId="0" xfId="0" applyFont="1" applyAlignment="1"/>
    <xf numFmtId="0" fontId="1" fillId="0" borderId="1" xfId="0" applyFont="1" applyBorder="1" applyAlignment="1">
      <alignment vertical="center"/>
    </xf>
    <xf numFmtId="0" fontId="1" fillId="0" borderId="2" xfId="0" applyFont="1" applyBorder="1" applyAlignment="1">
      <alignment horizontal="center" vertical="center"/>
    </xf>
    <xf numFmtId="0" fontId="3" fillId="0" borderId="0" xfId="0" applyFont="1"/>
    <xf numFmtId="1" fontId="1" fillId="0" borderId="0" xfId="0" applyNumberFormat="1" applyFont="1"/>
    <xf numFmtId="0" fontId="1" fillId="0" borderId="0" xfId="0" applyFont="1" applyAlignment="1">
      <alignment horizontal="left"/>
    </xf>
    <xf numFmtId="0" fontId="3" fillId="0" borderId="0" xfId="0" applyFont="1" applyAlignment="1">
      <alignment horizontal="right"/>
    </xf>
    <xf numFmtId="164" fontId="1" fillId="0" borderId="3" xfId="0" applyNumberFormat="1" applyFont="1" applyBorder="1" applyAlignment="1"/>
    <xf numFmtId="164" fontId="1" fillId="0" borderId="3" xfId="0" applyNumberFormat="1" applyFont="1" applyBorder="1" applyAlignment="1">
      <alignment vertical="center"/>
    </xf>
    <xf numFmtId="0" fontId="4" fillId="0" borderId="4" xfId="0" applyFont="1" applyBorder="1" applyAlignment="1"/>
    <xf numFmtId="166" fontId="4" fillId="0" borderId="3" xfId="0" applyNumberFormat="1" applyFont="1" applyBorder="1" applyAlignment="1"/>
    <xf numFmtId="167" fontId="1" fillId="0" borderId="3" xfId="0" applyNumberFormat="1" applyFont="1" applyBorder="1" applyAlignment="1">
      <alignment vertical="center"/>
    </xf>
    <xf numFmtId="0" fontId="1" fillId="0" borderId="5" xfId="0" applyFont="1" applyBorder="1" applyAlignment="1">
      <alignment vertical="center"/>
    </xf>
    <xf numFmtId="164" fontId="1" fillId="0" borderId="6" xfId="0" applyNumberFormat="1" applyFont="1" applyBorder="1" applyAlignment="1"/>
    <xf numFmtId="164" fontId="1" fillId="0" borderId="6" xfId="0" applyNumberFormat="1" applyFont="1" applyBorder="1" applyAlignment="1">
      <alignment vertical="center"/>
    </xf>
    <xf numFmtId="0" fontId="5" fillId="0" borderId="0" xfId="0" applyFont="1"/>
    <xf numFmtId="0" fontId="7" fillId="0" borderId="0" xfId="0" applyFont="1"/>
    <xf numFmtId="1" fontId="7" fillId="0" borderId="0" xfId="0" applyNumberFormat="1" applyFont="1"/>
    <xf numFmtId="0" fontId="6" fillId="0" borderId="0" xfId="0" applyFont="1" applyAlignment="1">
      <alignment horizontal="center"/>
    </xf>
    <xf numFmtId="165" fontId="1" fillId="0" borderId="3" xfId="0" applyNumberFormat="1" applyFont="1" applyBorder="1" applyAlignment="1">
      <alignment vertical="center"/>
    </xf>
    <xf numFmtId="168" fontId="1" fillId="0" borderId="3" xfId="0" applyNumberFormat="1" applyFont="1" applyBorder="1" applyAlignment="1"/>
    <xf numFmtId="168" fontId="1" fillId="0" borderId="3" xfId="0" applyNumberFormat="1" applyFont="1" applyBorder="1" applyAlignment="1">
      <alignment vertical="center"/>
    </xf>
    <xf numFmtId="0" fontId="0" fillId="0" borderId="0" xfId="0" applyAlignment="1">
      <alignment horizontal="right"/>
    </xf>
    <xf numFmtId="169" fontId="1" fillId="0" borderId="3" xfId="0" applyNumberFormat="1" applyFont="1" applyBorder="1" applyAlignment="1">
      <alignment vertical="center"/>
    </xf>
    <xf numFmtId="0" fontId="2" fillId="0" borderId="0" xfId="0" applyFont="1" applyBorder="1" applyAlignment="1">
      <alignment horizontal="center"/>
    </xf>
    <xf numFmtId="0" fontId="3" fillId="0" borderId="0" xfId="0" applyFont="1" applyFill="1" applyAlignment="1">
      <alignment horizontal="left" wrapText="1"/>
    </xf>
  </cellXfs>
  <cellStyles count="2">
    <cellStyle name="Standard" xfId="0" builtinId="0"/>
    <cellStyle name="Standard 2" xfId="1" xr:uid="{A90EA8A7-13A4-483D-B93D-38F03910191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31"/>
  <sheetViews>
    <sheetView tabSelected="1" zoomScale="130" zoomScaleNormal="130" workbookViewId="0">
      <selection activeCell="H15" sqref="H15"/>
    </sheetView>
  </sheetViews>
  <sheetFormatPr baseColWidth="10" defaultColWidth="11.44140625" defaultRowHeight="11.4" x14ac:dyDescent="0.2"/>
  <cols>
    <col min="1" max="1" width="1.5546875" style="1" customWidth="1"/>
    <col min="2" max="2" width="32.33203125" style="1" customWidth="1"/>
    <col min="3" max="5" width="17.6640625" style="1" customWidth="1"/>
    <col min="6" max="16384" width="11.44140625" style="1"/>
  </cols>
  <sheetData>
    <row r="1" spans="1:5" s="2" customFormat="1" ht="15.9" customHeight="1" x14ac:dyDescent="0.3">
      <c r="A1" s="26" t="s">
        <v>56</v>
      </c>
      <c r="B1" s="26"/>
      <c r="C1" s="26"/>
      <c r="D1" s="26"/>
      <c r="E1" s="26"/>
    </row>
    <row r="2" spans="1:5" ht="6" customHeight="1" x14ac:dyDescent="0.2"/>
    <row r="3" spans="1:5" ht="23.4" customHeight="1" x14ac:dyDescent="0.2">
      <c r="A3" s="3" t="s">
        <v>0</v>
      </c>
      <c r="B3" s="3"/>
      <c r="C3" s="4">
        <v>2019</v>
      </c>
      <c r="D3" s="4" t="s">
        <v>44</v>
      </c>
      <c r="E3" s="4" t="s">
        <v>55</v>
      </c>
    </row>
    <row r="4" spans="1:5" ht="18" customHeight="1" x14ac:dyDescent="0.25">
      <c r="A4" s="11" t="s">
        <v>41</v>
      </c>
      <c r="B4" s="11"/>
      <c r="C4" s="12">
        <f>SUM(C5:C16)</f>
        <v>3768675</v>
      </c>
      <c r="D4" s="12">
        <f>SUM(D5:D16)</f>
        <v>1138441</v>
      </c>
      <c r="E4" s="12">
        <v>1208675</v>
      </c>
    </row>
    <row r="5" spans="1:5" s="2" customFormat="1" x14ac:dyDescent="0.2">
      <c r="A5" s="2" t="s">
        <v>1</v>
      </c>
      <c r="C5" s="9">
        <v>327834</v>
      </c>
      <c r="D5" s="22">
        <v>341436</v>
      </c>
      <c r="E5" s="23">
        <v>0</v>
      </c>
    </row>
    <row r="6" spans="1:5" ht="12.9" customHeight="1" x14ac:dyDescent="0.2">
      <c r="A6" s="1" t="s">
        <v>2</v>
      </c>
      <c r="C6" s="9">
        <v>279789</v>
      </c>
      <c r="D6" s="23">
        <v>309723</v>
      </c>
      <c r="E6" s="23">
        <v>0</v>
      </c>
    </row>
    <row r="7" spans="1:5" ht="12.9" customHeight="1" x14ac:dyDescent="0.2">
      <c r="A7" s="1" t="s">
        <v>3</v>
      </c>
      <c r="C7" s="9">
        <v>316633</v>
      </c>
      <c r="D7" s="23">
        <v>101240</v>
      </c>
      <c r="E7" s="23">
        <v>0</v>
      </c>
    </row>
    <row r="8" spans="1:5" ht="12.9" customHeight="1" x14ac:dyDescent="0.2">
      <c r="A8" s="1" t="s">
        <v>48</v>
      </c>
      <c r="C8" s="9">
        <v>308885</v>
      </c>
      <c r="D8" s="23">
        <v>0</v>
      </c>
      <c r="E8" s="23">
        <v>0</v>
      </c>
    </row>
    <row r="9" spans="1:5" ht="12.9" customHeight="1" x14ac:dyDescent="0.2">
      <c r="A9" s="1" t="s">
        <v>49</v>
      </c>
      <c r="C9" s="9">
        <v>289810</v>
      </c>
      <c r="D9" s="23">
        <v>0</v>
      </c>
      <c r="E9" s="23">
        <v>0</v>
      </c>
    </row>
    <row r="10" spans="1:5" ht="12.9" customHeight="1" x14ac:dyDescent="0.2">
      <c r="A10" s="1" t="s">
        <v>50</v>
      </c>
      <c r="C10" s="9">
        <v>211758</v>
      </c>
      <c r="D10" s="21">
        <v>26504</v>
      </c>
      <c r="E10" s="25">
        <v>21389</v>
      </c>
    </row>
    <row r="11" spans="1:5" ht="12.9" customHeight="1" x14ac:dyDescent="0.2">
      <c r="A11" s="1" t="s">
        <v>4</v>
      </c>
      <c r="C11" s="9">
        <v>350797</v>
      </c>
      <c r="D11" s="10">
        <v>67530</v>
      </c>
      <c r="E11" s="10">
        <v>191249</v>
      </c>
    </row>
    <row r="12" spans="1:5" ht="12.9" customHeight="1" x14ac:dyDescent="0.2">
      <c r="A12" s="1" t="s">
        <v>5</v>
      </c>
      <c r="C12" s="9">
        <v>352531</v>
      </c>
      <c r="D12" s="10">
        <v>86263</v>
      </c>
      <c r="E12" s="10">
        <v>196584</v>
      </c>
    </row>
    <row r="13" spans="1:5" ht="12.9" customHeight="1" x14ac:dyDescent="0.2">
      <c r="A13" s="1" t="s">
        <v>6</v>
      </c>
      <c r="C13" s="9">
        <v>228942</v>
      </c>
      <c r="D13" s="10">
        <v>97541</v>
      </c>
      <c r="E13" s="10">
        <v>168356</v>
      </c>
    </row>
    <row r="14" spans="1:5" ht="12.9" customHeight="1" x14ac:dyDescent="0.2">
      <c r="A14" s="1" t="s">
        <v>7</v>
      </c>
      <c r="C14" s="9">
        <v>356365</v>
      </c>
      <c r="D14" s="10">
        <v>100573</v>
      </c>
      <c r="E14" s="10">
        <v>313230</v>
      </c>
    </row>
    <row r="15" spans="1:5" ht="12.9" customHeight="1" x14ac:dyDescent="0.2">
      <c r="A15" s="1" t="s">
        <v>8</v>
      </c>
      <c r="C15" s="9">
        <v>375638</v>
      </c>
      <c r="D15" s="10">
        <v>7631</v>
      </c>
      <c r="E15" s="10">
        <v>179917</v>
      </c>
    </row>
    <row r="16" spans="1:5" ht="12.9" customHeight="1" x14ac:dyDescent="0.2">
      <c r="A16" s="14" t="s">
        <v>9</v>
      </c>
      <c r="B16" s="14"/>
      <c r="C16" s="15">
        <v>369693</v>
      </c>
      <c r="D16" s="16">
        <v>0</v>
      </c>
      <c r="E16" s="16">
        <v>137950</v>
      </c>
    </row>
    <row r="17" spans="1:5" s="2" customFormat="1" ht="18" customHeight="1" x14ac:dyDescent="0.2">
      <c r="A17" s="7" t="s">
        <v>14</v>
      </c>
      <c r="C17" s="9">
        <v>78</v>
      </c>
      <c r="D17" s="9">
        <v>78</v>
      </c>
      <c r="E17" s="9">
        <v>78</v>
      </c>
    </row>
    <row r="18" spans="1:5" x14ac:dyDescent="0.2">
      <c r="B18" s="1" t="s">
        <v>10</v>
      </c>
      <c r="C18" s="9">
        <v>2</v>
      </c>
      <c r="D18" s="9">
        <v>2</v>
      </c>
      <c r="E18" s="9">
        <v>2</v>
      </c>
    </row>
    <row r="19" spans="1:5" x14ac:dyDescent="0.2">
      <c r="B19" s="1" t="s">
        <v>16</v>
      </c>
      <c r="C19" s="9">
        <v>3</v>
      </c>
      <c r="D19" s="9">
        <v>3</v>
      </c>
      <c r="E19" s="9">
        <v>3</v>
      </c>
    </row>
    <row r="20" spans="1:5" x14ac:dyDescent="0.2">
      <c r="B20" s="1" t="s">
        <v>17</v>
      </c>
      <c r="C20" s="9">
        <v>2</v>
      </c>
      <c r="D20" s="9">
        <v>2</v>
      </c>
      <c r="E20" s="9">
        <v>2</v>
      </c>
    </row>
    <row r="21" spans="1:5" ht="12.9" customHeight="1" x14ac:dyDescent="0.2">
      <c r="A21" s="1" t="s">
        <v>15</v>
      </c>
      <c r="C21" s="9">
        <v>13417</v>
      </c>
      <c r="D21" s="9">
        <v>13417</v>
      </c>
      <c r="E21" s="9">
        <v>13417</v>
      </c>
    </row>
    <row r="22" spans="1:5" ht="12.9" customHeight="1" x14ac:dyDescent="0.2">
      <c r="A22" s="1" t="s">
        <v>42</v>
      </c>
      <c r="C22" s="9">
        <f>B4/C21</f>
        <v>0</v>
      </c>
      <c r="D22" s="9">
        <f>D4/D21</f>
        <v>84.850637251248415</v>
      </c>
      <c r="E22" s="9">
        <f>E4/E21</f>
        <v>90.085339494670933</v>
      </c>
    </row>
    <row r="23" spans="1:5" ht="12.9" customHeight="1" x14ac:dyDescent="0.2">
      <c r="A23" s="1" t="s">
        <v>43</v>
      </c>
      <c r="C23" s="13">
        <v>2.4310341268615994</v>
      </c>
      <c r="D23" s="13">
        <v>0.72957574696604499</v>
      </c>
      <c r="E23" s="13">
        <v>0.77373619999999999</v>
      </c>
    </row>
    <row r="24" spans="1:5" ht="4.2" customHeight="1" x14ac:dyDescent="0.2">
      <c r="A24" s="1" t="s">
        <v>11</v>
      </c>
    </row>
    <row r="25" spans="1:5" s="5" customFormat="1" ht="9" customHeight="1" x14ac:dyDescent="0.2">
      <c r="A25" s="5" t="s">
        <v>12</v>
      </c>
    </row>
    <row r="26" spans="1:5" s="5" customFormat="1" ht="36.75" customHeight="1" x14ac:dyDescent="0.2">
      <c r="A26" s="27" t="s">
        <v>57</v>
      </c>
      <c r="B26" s="27"/>
      <c r="C26" s="27"/>
      <c r="D26" s="27"/>
      <c r="E26" s="27"/>
    </row>
    <row r="27" spans="1:5" s="5" customFormat="1" ht="9" customHeight="1" x14ac:dyDescent="0.2">
      <c r="E27" s="8" t="s">
        <v>13</v>
      </c>
    </row>
    <row r="28" spans="1:5" s="5" customFormat="1" ht="9" customHeight="1" x14ac:dyDescent="0.2"/>
    <row r="31" spans="1:5" x14ac:dyDescent="0.2">
      <c r="C31" s="6"/>
      <c r="D31" s="6"/>
      <c r="E31" s="6"/>
    </row>
  </sheetData>
  <mergeCells count="2">
    <mergeCell ref="A1:E1"/>
    <mergeCell ref="A26:E26"/>
  </mergeCells>
  <phoneticPr fontId="0" type="noConversion"/>
  <pageMargins left="0.78740157480314965" right="0.78740157480314965" top="0.86614173228346458" bottom="0.98425196850393704" header="0.51181102362204722" footer="0.51181102362204722"/>
  <pageSetup paperSize="9" firstPageNumber="0"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BCF2A-64B1-4074-B667-1B63FB4C0CFE}">
  <dimension ref="A1:N39"/>
  <sheetViews>
    <sheetView topLeftCell="A10" workbookViewId="0">
      <selection activeCell="C27" sqref="C27:N27"/>
    </sheetView>
  </sheetViews>
  <sheetFormatPr baseColWidth="10" defaultRowHeight="12.6" x14ac:dyDescent="0.25"/>
  <sheetData>
    <row r="1" spans="1:9" x14ac:dyDescent="0.25">
      <c r="A1" t="s">
        <v>18</v>
      </c>
      <c r="F1" s="17">
        <v>2018</v>
      </c>
      <c r="G1" s="17">
        <v>2019</v>
      </c>
      <c r="H1" s="17">
        <v>2020</v>
      </c>
    </row>
    <row r="2" spans="1:9" x14ac:dyDescent="0.25">
      <c r="A2" t="s">
        <v>19</v>
      </c>
      <c r="C2">
        <v>1542879</v>
      </c>
      <c r="E2">
        <v>12</v>
      </c>
      <c r="F2">
        <v>1542211</v>
      </c>
      <c r="G2">
        <v>1560042</v>
      </c>
    </row>
    <row r="3" spans="1:9" x14ac:dyDescent="0.25">
      <c r="A3" t="s">
        <v>20</v>
      </c>
      <c r="B3">
        <v>1560042</v>
      </c>
      <c r="C3">
        <v>1542211</v>
      </c>
      <c r="E3">
        <v>11</v>
      </c>
      <c r="F3">
        <v>1542024</v>
      </c>
      <c r="G3">
        <v>1559502</v>
      </c>
    </row>
    <row r="4" spans="1:9" x14ac:dyDescent="0.25">
      <c r="A4" t="s">
        <v>21</v>
      </c>
      <c r="B4">
        <v>1559502</v>
      </c>
      <c r="C4">
        <v>1542024</v>
      </c>
      <c r="E4">
        <v>10</v>
      </c>
      <c r="F4">
        <v>1539298</v>
      </c>
      <c r="G4">
        <v>1557618</v>
      </c>
    </row>
    <row r="5" spans="1:9" x14ac:dyDescent="0.25">
      <c r="A5" t="s">
        <v>22</v>
      </c>
      <c r="B5">
        <v>1557618</v>
      </c>
      <c r="C5">
        <v>1539298</v>
      </c>
      <c r="E5">
        <v>9</v>
      </c>
      <c r="F5">
        <v>1535278</v>
      </c>
      <c r="G5">
        <v>1552762</v>
      </c>
    </row>
    <row r="6" spans="1:9" x14ac:dyDescent="0.25">
      <c r="A6" t="s">
        <v>23</v>
      </c>
      <c r="B6">
        <v>1552762</v>
      </c>
      <c r="C6">
        <v>1535278</v>
      </c>
      <c r="E6">
        <v>8</v>
      </c>
      <c r="F6">
        <v>1532706</v>
      </c>
      <c r="G6">
        <v>1549330</v>
      </c>
    </row>
    <row r="7" spans="1:9" x14ac:dyDescent="0.25">
      <c r="A7" t="s">
        <v>24</v>
      </c>
      <c r="B7">
        <v>1549330</v>
      </c>
      <c r="C7">
        <v>1532706</v>
      </c>
      <c r="E7">
        <v>7</v>
      </c>
      <c r="F7">
        <v>1532883</v>
      </c>
      <c r="G7">
        <v>1549615</v>
      </c>
    </row>
    <row r="8" spans="1:9" x14ac:dyDescent="0.25">
      <c r="A8" t="s">
        <v>25</v>
      </c>
      <c r="B8">
        <v>1549615</v>
      </c>
      <c r="C8">
        <v>1532883</v>
      </c>
      <c r="E8">
        <v>6</v>
      </c>
      <c r="F8">
        <v>1531971</v>
      </c>
      <c r="G8">
        <v>1548389</v>
      </c>
    </row>
    <row r="9" spans="1:9" x14ac:dyDescent="0.25">
      <c r="A9" t="s">
        <v>26</v>
      </c>
      <c r="B9">
        <v>1548389</v>
      </c>
      <c r="C9">
        <v>1531971</v>
      </c>
      <c r="E9">
        <v>5</v>
      </c>
      <c r="F9">
        <v>1529572</v>
      </c>
      <c r="G9">
        <v>1547437</v>
      </c>
    </row>
    <row r="10" spans="1:9" x14ac:dyDescent="0.25">
      <c r="A10" t="s">
        <v>27</v>
      </c>
      <c r="B10">
        <v>1547437</v>
      </c>
      <c r="C10">
        <v>1529572</v>
      </c>
      <c r="E10">
        <v>4</v>
      </c>
      <c r="F10">
        <v>1527881</v>
      </c>
      <c r="G10">
        <v>1547190</v>
      </c>
    </row>
    <row r="11" spans="1:9" x14ac:dyDescent="0.25">
      <c r="A11" t="s">
        <v>28</v>
      </c>
      <c r="B11">
        <v>1547190</v>
      </c>
      <c r="C11">
        <v>1527881</v>
      </c>
      <c r="E11">
        <v>3</v>
      </c>
      <c r="F11">
        <v>1526954</v>
      </c>
      <c r="G11">
        <v>1544300</v>
      </c>
    </row>
    <row r="12" spans="1:9" x14ac:dyDescent="0.25">
      <c r="A12" t="s">
        <v>29</v>
      </c>
      <c r="B12">
        <v>1544300</v>
      </c>
      <c r="C12">
        <v>1526954</v>
      </c>
      <c r="E12">
        <v>2</v>
      </c>
      <c r="F12">
        <v>1525618</v>
      </c>
      <c r="G12">
        <v>1543760</v>
      </c>
    </row>
    <row r="13" spans="1:9" x14ac:dyDescent="0.25">
      <c r="A13" t="s">
        <v>30</v>
      </c>
      <c r="B13">
        <v>1543760</v>
      </c>
      <c r="C13">
        <v>1525618</v>
      </c>
      <c r="E13">
        <v>1</v>
      </c>
      <c r="G13">
        <v>1542879</v>
      </c>
    </row>
    <row r="14" spans="1:9" x14ac:dyDescent="0.25">
      <c r="A14" t="s">
        <v>31</v>
      </c>
      <c r="F14">
        <f>AVERAGE(F2:F12)</f>
        <v>1533308.7272727273</v>
      </c>
      <c r="G14">
        <f>AVERAGE(G2:G13)</f>
        <v>1550235.3333333333</v>
      </c>
      <c r="H14" t="e">
        <f>AVERAGE(H2:H13)</f>
        <v>#DIV/0!</v>
      </c>
    </row>
    <row r="15" spans="1:9" x14ac:dyDescent="0.25">
      <c r="A15" t="s">
        <v>32</v>
      </c>
      <c r="F15" s="20" t="s">
        <v>47</v>
      </c>
      <c r="G15" s="20" t="s">
        <v>46</v>
      </c>
      <c r="H15" s="19">
        <v>1560415.0833333333</v>
      </c>
      <c r="I15" s="18" t="s">
        <v>45</v>
      </c>
    </row>
    <row r="16" spans="1:9" x14ac:dyDescent="0.25">
      <c r="A16" t="s">
        <v>33</v>
      </c>
    </row>
    <row r="17" spans="1:14" x14ac:dyDescent="0.25">
      <c r="A17" t="s">
        <v>34</v>
      </c>
    </row>
    <row r="18" spans="1:14" x14ac:dyDescent="0.25">
      <c r="A18" t="s">
        <v>35</v>
      </c>
    </row>
    <row r="19" spans="1:14" x14ac:dyDescent="0.25">
      <c r="A19" t="s">
        <v>36</v>
      </c>
    </row>
    <row r="20" spans="1:14" x14ac:dyDescent="0.25">
      <c r="A20" t="s">
        <v>37</v>
      </c>
    </row>
    <row r="21" spans="1:14" x14ac:dyDescent="0.25">
      <c r="A21" t="s">
        <v>38</v>
      </c>
    </row>
    <row r="22" spans="1:14" x14ac:dyDescent="0.25">
      <c r="A22" t="s">
        <v>39</v>
      </c>
    </row>
    <row r="23" spans="1:14" x14ac:dyDescent="0.25">
      <c r="A23" t="s">
        <v>40</v>
      </c>
    </row>
    <row r="26" spans="1:14" x14ac:dyDescent="0.25">
      <c r="A26" t="s">
        <v>52</v>
      </c>
    </row>
    <row r="27" spans="1:14" x14ac:dyDescent="0.25">
      <c r="A27" t="s">
        <v>53</v>
      </c>
      <c r="B27" t="s">
        <v>54</v>
      </c>
      <c r="C27">
        <v>0</v>
      </c>
      <c r="D27">
        <v>7631</v>
      </c>
      <c r="E27">
        <v>100573</v>
      </c>
      <c r="F27">
        <v>97541</v>
      </c>
      <c r="G27">
        <v>86263</v>
      </c>
      <c r="H27">
        <v>67530</v>
      </c>
      <c r="I27">
        <v>26504</v>
      </c>
      <c r="J27" t="s">
        <v>51</v>
      </c>
      <c r="K27" t="s">
        <v>51</v>
      </c>
      <c r="L27">
        <v>101240</v>
      </c>
      <c r="M27">
        <v>309723</v>
      </c>
      <c r="N27">
        <v>341436</v>
      </c>
    </row>
    <row r="28" spans="1:14" x14ac:dyDescent="0.25">
      <c r="A28">
        <v>12</v>
      </c>
      <c r="B28">
        <v>0</v>
      </c>
    </row>
    <row r="29" spans="1:14" x14ac:dyDescent="0.25">
      <c r="A29">
        <v>11</v>
      </c>
      <c r="B29">
        <v>7631</v>
      </c>
    </row>
    <row r="30" spans="1:14" x14ac:dyDescent="0.25">
      <c r="A30">
        <v>10</v>
      </c>
      <c r="B30">
        <v>100573</v>
      </c>
    </row>
    <row r="31" spans="1:14" x14ac:dyDescent="0.25">
      <c r="A31">
        <v>9</v>
      </c>
      <c r="B31">
        <v>97541</v>
      </c>
    </row>
    <row r="32" spans="1:14" x14ac:dyDescent="0.25">
      <c r="A32">
        <v>8</v>
      </c>
      <c r="B32">
        <v>86263</v>
      </c>
    </row>
    <row r="33" spans="1:2" x14ac:dyDescent="0.25">
      <c r="A33">
        <v>7</v>
      </c>
      <c r="B33">
        <v>67530</v>
      </c>
    </row>
    <row r="34" spans="1:2" x14ac:dyDescent="0.25">
      <c r="A34">
        <v>6</v>
      </c>
      <c r="B34">
        <v>26504</v>
      </c>
    </row>
    <row r="35" spans="1:2" x14ac:dyDescent="0.25">
      <c r="A35">
        <v>5</v>
      </c>
      <c r="B35" s="24" t="s">
        <v>51</v>
      </c>
    </row>
    <row r="36" spans="1:2" x14ac:dyDescent="0.25">
      <c r="A36">
        <v>4</v>
      </c>
      <c r="B36" s="24" t="s">
        <v>51</v>
      </c>
    </row>
    <row r="37" spans="1:2" x14ac:dyDescent="0.25">
      <c r="A37">
        <v>3</v>
      </c>
      <c r="B37">
        <v>101240</v>
      </c>
    </row>
    <row r="38" spans="1:2" x14ac:dyDescent="0.25">
      <c r="A38">
        <v>2</v>
      </c>
      <c r="B38">
        <v>309723</v>
      </c>
    </row>
    <row r="39" spans="1:2" x14ac:dyDescent="0.25">
      <c r="A39">
        <v>1</v>
      </c>
      <c r="B39">
        <v>341436</v>
      </c>
    </row>
  </sheetData>
  <sortState xmlns:xlrd2="http://schemas.microsoft.com/office/spreadsheetml/2017/richdata2" ref="A28:B39">
    <sortCondition descending="1" ref="A28:A39"/>
  </sortState>
  <phoneticPr fontId="9"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2018_2020</vt:lpstr>
      <vt:lpstr>Tabelle1</vt:lpstr>
      <vt:lpstr>'2018_2020'!Druckbereich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Corinna Doll</dc:creator>
  <cp:lastModifiedBy>Britta Heiles</cp:lastModifiedBy>
  <cp:lastPrinted>2022-03-17T08:38:58Z</cp:lastPrinted>
  <dcterms:created xsi:type="dcterms:W3CDTF">2012-03-22T10:16:34Z</dcterms:created>
  <dcterms:modified xsi:type="dcterms:W3CDTF">2022-07-04T09:04:07Z</dcterms:modified>
</cp:coreProperties>
</file>